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22 textiles" sheetId="1" state="visible" r:id="rId1"/>
    <sheet name="A23 clothing" sheetId="2" state="visible" r:id="rId2"/>
    <sheet name="A22 data" sheetId="3" state="visible" r:id="rId3"/>
    <sheet name="A23 da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bottom style="thin">
        <color rgb="0099999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3" borderId="0" pivotButton="0" quotePrefix="0" xfId="0"/>
    <xf numFmtId="0" fontId="0" fillId="3" borderId="0" pivotButton="0" quotePrefix="0" xfId="0"/>
    <xf numFmtId="0" fontId="2" fillId="0" borderId="0" applyAlignment="1" pivotButton="0" quotePrefix="0" xfId="0">
      <alignment indent="1"/>
    </xf>
    <xf numFmtId="1" fontId="2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0" fontId="2" fillId="0" borderId="0" applyAlignment="1" pivotButton="0" quotePrefix="0" xfId="0">
      <alignment indent="3"/>
    </xf>
    <xf numFmtId="0" fontId="1" fillId="0" borderId="0" applyAlignment="1" pivotButton="0" quotePrefix="0" xfId="0">
      <alignment indent="1"/>
    </xf>
    <xf numFmtId="1" fontId="1" fillId="0" borderId="1" applyAlignment="1" pivotButton="0" quotePrefix="0" xfId="0">
      <alignment horizontal="right"/>
    </xf>
    <xf numFmtId="164" fontId="1" fillId="0" borderId="1" applyAlignment="1" pivotButton="0" quotePrefix="0" xfId="0">
      <alignment horizontal="right"/>
    </xf>
    <xf numFmtId="0" fontId="3" fillId="2" borderId="0" pivotButton="0" quotePrefix="0" xfId="0"/>
    <xf numFmtId="3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A22, 2022 edition (trade data for 2021)</t>
        </is>
      </c>
    </row>
    <row r="2">
      <c r="A2" s="1" t="inlineStr">
        <is>
          <t>Top 10 exporters and importers of textiles, 2021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2021 (US$ bn)</t>
        </is>
      </c>
      <c r="C5" s="3" t="inlineStr">
        <is>
          <t>Share 2000 (%)</t>
        </is>
      </c>
      <c r="D5" s="3" t="inlineStr">
        <is>
          <t>Share 2005 (%)</t>
        </is>
      </c>
      <c r="E5" s="3" t="inlineStr">
        <is>
          <t>Share 2010 (%)</t>
        </is>
      </c>
      <c r="F5" s="3" t="inlineStr">
        <is>
          <t>Share 2021 (%)</t>
        </is>
      </c>
      <c r="G5" s="3" t="inlineStr">
        <is>
          <t>Change 2010-21 (% p.a.)</t>
        </is>
      </c>
      <c r="H5" s="3" t="inlineStr">
        <is>
          <t>Change 2019 (%)</t>
        </is>
      </c>
      <c r="I5" s="3" t="inlineStr">
        <is>
          <t>Change 2020 (%)</t>
        </is>
      </c>
      <c r="J5" s="3" t="inlineStr">
        <is>
          <t>Change 2021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China</t>
        </is>
      </c>
      <c r="B7" s="7">
        <f>IF('A22 data'!$AS$5="","...",'A22 data'!$AS$5/1000)</f>
        <v/>
      </c>
      <c r="C7" s="8">
        <f>IFERROR(IF('A22 data'!$X$5="","...",'A22 data'!$X$5/'A22 data'!$X$4*100),"...")</f>
        <v/>
      </c>
      <c r="D7" s="8">
        <f>IFERROR(IF('A22 data'!$AC$5="","...",'A22 data'!$AC$5/'A22 data'!$AC$4*100),"...")</f>
        <v/>
      </c>
      <c r="E7" s="8">
        <f>IFERROR(IF('A22 data'!$AH$5="","...",'A22 data'!$AH$5/'A22 data'!$AH$4*100),"...")</f>
        <v/>
      </c>
      <c r="F7" s="8">
        <f>IFERROR(IF('A22 data'!$AS$5="","...",'A22 data'!$AS$5/'A22 data'!$AS$4*100),"...")</f>
        <v/>
      </c>
      <c r="G7" s="7">
        <f>IF(OR('A22 data'!$AS$5="",'A22 data'!$AH$5=""),"...",IFERROR((('A22 data'!$AS$5/'A22 data'!$AH$5)^(1/11)-1)*100,"..."))</f>
        <v/>
      </c>
      <c r="H7" s="7">
        <f>IF(OR('A22 data'!$AQ$5="",'A22 data'!$AP$5=""),"...",IFERROR(('A22 data'!$AQ$5/'A22 data'!$AP$5-1)*100,"..."))</f>
        <v/>
      </c>
      <c r="I7" s="7">
        <f>IF(OR('A22 data'!$AR$5="",'A22 data'!$AQ$5=""),"...",IFERROR(('A22 data'!$AR$5/'A22 data'!$AQ$5-1)*100,"..."))</f>
        <v/>
      </c>
      <c r="J7" s="7">
        <f>IF(OR('A22 data'!$AS$5="",'A22 data'!$AR$5=""),"...",IFERROR(('A22 data'!$AS$5/'A22 data'!$AR$5-1)*100,"..."))</f>
        <v/>
      </c>
    </row>
    <row r="8">
      <c r="A8" s="6" t="inlineStr">
        <is>
          <t>European Union</t>
        </is>
      </c>
      <c r="B8" s="7">
        <f>IF('A22 data'!$AS$6="","...",'A22 data'!$AS$6/1000)</f>
        <v/>
      </c>
      <c r="C8" s="8">
        <f>IFERROR(IF('A22 data'!$X$6="","...",'A22 data'!$X$6/'A22 data'!$X$4*100),"...")</f>
        <v/>
      </c>
      <c r="D8" s="8">
        <f>IFERROR(IF('A22 data'!$AC$6="","...",'A22 data'!$AC$6/'A22 data'!$AC$4*100),"...")</f>
        <v/>
      </c>
      <c r="E8" s="8">
        <f>IFERROR(IF('A22 data'!$AH$6="","...",'A22 data'!$AH$6/'A22 data'!$AH$4*100),"...")</f>
        <v/>
      </c>
      <c r="F8" s="8">
        <f>IFERROR(IF('A22 data'!$AS$6="","...",'A22 data'!$AS$6/'A22 data'!$AS$4*100),"...")</f>
        <v/>
      </c>
      <c r="G8" s="7">
        <f>IF(OR('A22 data'!$AS$6="",'A22 data'!$AH$6=""),"...",IFERROR((('A22 data'!$AS$6/'A22 data'!$AH$6)^(1/11)-1)*100,"..."))</f>
        <v/>
      </c>
      <c r="H8" s="7">
        <f>IF(OR('A22 data'!$AQ$6="",'A22 data'!$AP$6=""),"...",IFERROR(('A22 data'!$AQ$6/'A22 data'!$AP$6-1)*100,"..."))</f>
        <v/>
      </c>
      <c r="I8" s="7">
        <f>IF(OR('A22 data'!$AR$6="",'A22 data'!$AQ$6=""),"...",IFERROR(('A22 data'!$AR$6/'A22 data'!$AQ$6-1)*100,"..."))</f>
        <v/>
      </c>
      <c r="J8" s="7">
        <f>IF(OR('A22 data'!$AS$6="",'A22 data'!$AR$6=""),"...",IFERROR(('A22 data'!$AS$6/'A22 data'!$AR$6-1)*100,"..."))</f>
        <v/>
      </c>
    </row>
    <row r="9">
      <c r="A9" s="9" t="inlineStr">
        <is>
          <t>Extra-EU</t>
        </is>
      </c>
      <c r="B9" s="7">
        <f>IF('A22 data'!$AS$7="","...",'A22 data'!$AS$7/1000)</f>
        <v/>
      </c>
      <c r="C9" s="8">
        <f>IFERROR(IF('A22 data'!$X$7="","...",'A22 data'!$X$7/'A22 data'!$X$4*100),"...")</f>
        <v/>
      </c>
      <c r="D9" s="8">
        <f>IFERROR(IF('A22 data'!$AC$7="","...",'A22 data'!$AC$7/'A22 data'!$AC$4*100),"...")</f>
        <v/>
      </c>
      <c r="E9" s="8">
        <f>IFERROR(IF('A22 data'!$AH$7="","...",'A22 data'!$AH$7/'A22 data'!$AH$4*100),"...")</f>
        <v/>
      </c>
      <c r="F9" s="8">
        <f>IFERROR(IF('A22 data'!$AS$7="","...",'A22 data'!$AS$7/'A22 data'!$AS$4*100),"...")</f>
        <v/>
      </c>
      <c r="G9" s="7">
        <f>IF(OR('A22 data'!$AS$7="",'A22 data'!$AH$7=""),"...",IFERROR((('A22 data'!$AS$7/'A22 data'!$AH$7)^(1/11)-1)*100,"..."))</f>
        <v/>
      </c>
      <c r="H9" s="7">
        <f>IF(OR('A22 data'!$AQ$7="",'A22 data'!$AP$7=""),"...",IFERROR(('A22 data'!$AQ$7/'A22 data'!$AP$7-1)*100,"..."))</f>
        <v/>
      </c>
      <c r="I9" s="7">
        <f>IF(OR('A22 data'!$AR$7="",'A22 data'!$AQ$7=""),"...",IFERROR(('A22 data'!$AR$7/'A22 data'!$AQ$7-1)*100,"..."))</f>
        <v/>
      </c>
      <c r="J9" s="7">
        <f>IF(OR('A22 data'!$AS$7="",'A22 data'!$AR$7=""),"...",IFERROR(('A22 data'!$AS$7/'A22 data'!$AR$7-1)*100,"..."))</f>
        <v/>
      </c>
    </row>
    <row r="10">
      <c r="A10" s="6" t="inlineStr">
        <is>
          <t>India</t>
        </is>
      </c>
      <c r="B10" s="7">
        <f>IF('A22 data'!$AS$8="","...",'A22 data'!$AS$8/1000)</f>
        <v/>
      </c>
      <c r="C10" s="8">
        <f>IFERROR(IF('A22 data'!$X$8="","...",'A22 data'!$X$8/'A22 data'!$X$4*100),"...")</f>
        <v/>
      </c>
      <c r="D10" s="8">
        <f>IFERROR(IF('A22 data'!$AC$8="","...",'A22 data'!$AC$8/'A22 data'!$AC$4*100),"...")</f>
        <v/>
      </c>
      <c r="E10" s="8">
        <f>IFERROR(IF('A22 data'!$AH$8="","...",'A22 data'!$AH$8/'A22 data'!$AH$4*100),"...")</f>
        <v/>
      </c>
      <c r="F10" s="8">
        <f>IFERROR(IF('A22 data'!$AS$8="","...",'A22 data'!$AS$8/'A22 data'!$AS$4*100),"...")</f>
        <v/>
      </c>
      <c r="G10" s="7">
        <f>IF(OR('A22 data'!$AS$8="",'A22 data'!$AH$8=""),"...",IFERROR((('A22 data'!$AS$8/'A22 data'!$AH$8)^(1/11)-1)*100,"..."))</f>
        <v/>
      </c>
      <c r="H10" s="7">
        <f>IF(OR('A22 data'!$AQ$8="",'A22 data'!$AP$8=""),"...",IFERROR(('A22 data'!$AQ$8/'A22 data'!$AP$8-1)*100,"..."))</f>
        <v/>
      </c>
      <c r="I10" s="7">
        <f>IF(OR('A22 data'!$AR$8="",'A22 data'!$AQ$8=""),"...",IFERROR(('A22 data'!$AR$8/'A22 data'!$AQ$8-1)*100,"..."))</f>
        <v/>
      </c>
      <c r="J10" s="7">
        <f>IF(OR('A22 data'!$AS$8="",'A22 data'!$AR$8=""),"...",IFERROR(('A22 data'!$AS$8/'A22 data'!$AR$8-1)*100,"..."))</f>
        <v/>
      </c>
    </row>
    <row r="11">
      <c r="A11" s="6" t="inlineStr">
        <is>
          <t>Türkiye</t>
        </is>
      </c>
      <c r="B11" s="7">
        <f>IF('A22 data'!$AS$9="","...",'A22 data'!$AS$9/1000)</f>
        <v/>
      </c>
      <c r="C11" s="8">
        <f>IFERROR(IF('A22 data'!$X$9="","...",'A22 data'!$X$9/'A22 data'!$X$4*100),"...")</f>
        <v/>
      </c>
      <c r="D11" s="8">
        <f>IFERROR(IF('A22 data'!$AC$9="","...",'A22 data'!$AC$9/'A22 data'!$AC$4*100),"...")</f>
        <v/>
      </c>
      <c r="E11" s="8">
        <f>IFERROR(IF('A22 data'!$AH$9="","...",'A22 data'!$AH$9/'A22 data'!$AH$4*100),"...")</f>
        <v/>
      </c>
      <c r="F11" s="8">
        <f>IFERROR(IF('A22 data'!$AS$9="","...",'A22 data'!$AS$9/'A22 data'!$AS$4*100),"...")</f>
        <v/>
      </c>
      <c r="G11" s="7">
        <f>IF(OR('A22 data'!$AS$9="",'A22 data'!$AH$9=""),"...",IFERROR((('A22 data'!$AS$9/'A22 data'!$AH$9)^(1/11)-1)*100,"..."))</f>
        <v/>
      </c>
      <c r="H11" s="7">
        <f>IF(OR('A22 data'!$AQ$9="",'A22 data'!$AP$9=""),"...",IFERROR(('A22 data'!$AQ$9/'A22 data'!$AP$9-1)*100,"..."))</f>
        <v/>
      </c>
      <c r="I11" s="7">
        <f>IF(OR('A22 data'!$AR$9="",'A22 data'!$AQ$9=""),"...",IFERROR(('A22 data'!$AR$9/'A22 data'!$AQ$9-1)*100,"..."))</f>
        <v/>
      </c>
      <c r="J11" s="7">
        <f>IF(OR('A22 data'!$AS$9="",'A22 data'!$AR$9=""),"...",IFERROR(('A22 data'!$AS$9/'A22 data'!$AR$9-1)*100,"..."))</f>
        <v/>
      </c>
    </row>
    <row r="12">
      <c r="A12" s="6" t="inlineStr">
        <is>
          <t>United States of America</t>
        </is>
      </c>
      <c r="B12" s="7">
        <f>IF('A22 data'!$AS$10="","...",'A22 data'!$AS$10/1000)</f>
        <v/>
      </c>
      <c r="C12" s="8">
        <f>IFERROR(IF('A22 data'!$X$10="","...",'A22 data'!$X$10/'A22 data'!$X$4*100),"...")</f>
        <v/>
      </c>
      <c r="D12" s="8">
        <f>IFERROR(IF('A22 data'!$AC$10="","...",'A22 data'!$AC$10/'A22 data'!$AC$4*100),"...")</f>
        <v/>
      </c>
      <c r="E12" s="8">
        <f>IFERROR(IF('A22 data'!$AH$10="","...",'A22 data'!$AH$10/'A22 data'!$AH$4*100),"...")</f>
        <v/>
      </c>
      <c r="F12" s="8">
        <f>IFERROR(IF('A22 data'!$AS$10="","...",'A22 data'!$AS$10/'A22 data'!$AS$4*100),"...")</f>
        <v/>
      </c>
      <c r="G12" s="7">
        <f>IF(OR('A22 data'!$AS$10="",'A22 data'!$AH$10=""),"...",IFERROR((('A22 data'!$AS$10/'A22 data'!$AH$10)^(1/11)-1)*100,"..."))</f>
        <v/>
      </c>
      <c r="H12" s="7">
        <f>IF(OR('A22 data'!$AQ$10="",'A22 data'!$AP$10=""),"...",IFERROR(('A22 data'!$AQ$10/'A22 data'!$AP$10-1)*100,"..."))</f>
        <v/>
      </c>
      <c r="I12" s="7">
        <f>IF(OR('A22 data'!$AR$10="",'A22 data'!$AQ$10=""),"...",IFERROR(('A22 data'!$AR$10/'A22 data'!$AQ$10-1)*100,"..."))</f>
        <v/>
      </c>
      <c r="J12" s="7">
        <f>IF(OR('A22 data'!$AS$10="",'A22 data'!$AR$10=""),"...",IFERROR(('A22 data'!$AS$10/'A22 data'!$AR$10-1)*100,"..."))</f>
        <v/>
      </c>
    </row>
    <row r="13">
      <c r="A13" s="6" t="inlineStr">
        <is>
          <t>Viet Nam</t>
        </is>
      </c>
      <c r="B13" s="7">
        <f>IF('A22 data'!$AS$11="","...",'A22 data'!$AS$11/1000)</f>
        <v/>
      </c>
      <c r="C13" s="8">
        <f>IFERROR(IF('A22 data'!$X$11="","...",'A22 data'!$X$11/'A22 data'!$X$4*100),"...")</f>
        <v/>
      </c>
      <c r="D13" s="8">
        <f>IFERROR(IF('A22 data'!$AC$11="","...",'A22 data'!$AC$11/'A22 data'!$AC$4*100),"...")</f>
        <v/>
      </c>
      <c r="E13" s="8">
        <f>IFERROR(IF('A22 data'!$AH$11="","...",'A22 data'!$AH$11/'A22 data'!$AH$4*100),"...")</f>
        <v/>
      </c>
      <c r="F13" s="8">
        <f>IFERROR(IF('A22 data'!$AS$11="","...",'A22 data'!$AS$11/'A22 data'!$AS$4*100),"...")</f>
        <v/>
      </c>
      <c r="G13" s="7">
        <f>IF(OR('A22 data'!$AS$11="",'A22 data'!$AH$11=""),"...",IFERROR((('A22 data'!$AS$11/'A22 data'!$AH$11)^(1/11)-1)*100,"..."))</f>
        <v/>
      </c>
      <c r="H13" s="7">
        <f>IF(OR('A22 data'!$AQ$11="",'A22 data'!$AP$11=""),"...",IFERROR(('A22 data'!$AQ$11/'A22 data'!$AP$11-1)*100,"..."))</f>
        <v/>
      </c>
      <c r="I13" s="7">
        <f>IF(OR('A22 data'!$AR$11="",'A22 data'!$AQ$11=""),"...",IFERROR(('A22 data'!$AR$11/'A22 data'!$AQ$11-1)*100,"..."))</f>
        <v/>
      </c>
      <c r="J13" s="7">
        <f>IF(OR('A22 data'!$AS$11="",'A22 data'!$AR$11=""),"...",IFERROR(('A22 data'!$AS$11/'A22 data'!$AR$11-1)*100,"..."))</f>
        <v/>
      </c>
    </row>
    <row r="14">
      <c r="A14" s="6" t="inlineStr">
        <is>
          <t>Pakistan</t>
        </is>
      </c>
      <c r="B14" s="7">
        <f>IF('A22 data'!$AS$12="","...",'A22 data'!$AS$12/1000)</f>
        <v/>
      </c>
      <c r="C14" s="8">
        <f>IFERROR(IF('A22 data'!$X$12="","...",'A22 data'!$X$12/'A22 data'!$X$4*100),"...")</f>
        <v/>
      </c>
      <c r="D14" s="8">
        <f>IFERROR(IF('A22 data'!$AC$12="","...",'A22 data'!$AC$12/'A22 data'!$AC$4*100),"...")</f>
        <v/>
      </c>
      <c r="E14" s="8">
        <f>IFERROR(IF('A22 data'!$AH$12="","...",'A22 data'!$AH$12/'A22 data'!$AH$4*100),"...")</f>
        <v/>
      </c>
      <c r="F14" s="8">
        <f>IFERROR(IF('A22 data'!$AS$12="","...",'A22 data'!$AS$12/'A22 data'!$AS$4*100),"...")</f>
        <v/>
      </c>
      <c r="G14" s="7">
        <f>IF(OR('A22 data'!$AS$12="",'A22 data'!$AH$12=""),"...",IFERROR((('A22 data'!$AS$12/'A22 data'!$AH$12)^(1/11)-1)*100,"..."))</f>
        <v/>
      </c>
      <c r="H14" s="7">
        <f>IF(OR('A22 data'!$AQ$12="",'A22 data'!$AP$12=""),"...",IFERROR(('A22 data'!$AQ$12/'A22 data'!$AP$12-1)*100,"..."))</f>
        <v/>
      </c>
      <c r="I14" s="7">
        <f>IF(OR('A22 data'!$AR$12="",'A22 data'!$AQ$12=""),"...",IFERROR(('A22 data'!$AR$12/'A22 data'!$AQ$12-1)*100,"..."))</f>
        <v/>
      </c>
      <c r="J14" s="7">
        <f>IF(OR('A22 data'!$AS$12="",'A22 data'!$AR$12=""),"...",IFERROR(('A22 data'!$AS$12/'A22 data'!$AR$12-1)*100,"..."))</f>
        <v/>
      </c>
    </row>
    <row r="15">
      <c r="A15" s="6" t="inlineStr">
        <is>
          <t>Korea, Republic of</t>
        </is>
      </c>
      <c r="B15" s="7">
        <f>IF('A22 data'!$AS$13="","...",'A22 data'!$AS$13/1000)</f>
        <v/>
      </c>
      <c r="C15" s="8">
        <f>IFERROR(IF('A22 data'!$X$13="","...",'A22 data'!$X$13/'A22 data'!$X$4*100),"...")</f>
        <v/>
      </c>
      <c r="D15" s="8">
        <f>IFERROR(IF('A22 data'!$AC$13="","...",'A22 data'!$AC$13/'A22 data'!$AC$4*100),"...")</f>
        <v/>
      </c>
      <c r="E15" s="8">
        <f>IFERROR(IF('A22 data'!$AH$13="","...",'A22 data'!$AH$13/'A22 data'!$AH$4*100),"...")</f>
        <v/>
      </c>
      <c r="F15" s="8">
        <f>IFERROR(IF('A22 data'!$AS$13="","...",'A22 data'!$AS$13/'A22 data'!$AS$4*100),"...")</f>
        <v/>
      </c>
      <c r="G15" s="7">
        <f>IF(OR('A22 data'!$AS$13="",'A22 data'!$AH$13=""),"...",IFERROR((('A22 data'!$AS$13/'A22 data'!$AH$13)^(1/11)-1)*100,"..."))</f>
        <v/>
      </c>
      <c r="H15" s="7">
        <f>IF(OR('A22 data'!$AQ$13="",'A22 data'!$AP$13=""),"...",IFERROR(('A22 data'!$AQ$13/'A22 data'!$AP$13-1)*100,"..."))</f>
        <v/>
      </c>
      <c r="I15" s="7">
        <f>IF(OR('A22 data'!$AR$13="",'A22 data'!$AQ$13=""),"...",IFERROR(('A22 data'!$AR$13/'A22 data'!$AQ$13-1)*100,"..."))</f>
        <v/>
      </c>
      <c r="J15" s="7">
        <f>IF(OR('A22 data'!$AS$13="",'A22 data'!$AR$13=""),"...",IFERROR(('A22 data'!$AS$13/'A22 data'!$AR$13-1)*100,"..."))</f>
        <v/>
      </c>
    </row>
    <row r="16">
      <c r="A16" s="6" t="inlineStr">
        <is>
          <t>Chinese Taipei</t>
        </is>
      </c>
      <c r="B16" s="7">
        <f>IF('A22 data'!$AS$14="","...",'A22 data'!$AS$14/1000)</f>
        <v/>
      </c>
      <c r="C16" s="8">
        <f>IFERROR(IF('A22 data'!$X$14="","...",'A22 data'!$X$14/'A22 data'!$X$4*100),"...")</f>
        <v/>
      </c>
      <c r="D16" s="8">
        <f>IFERROR(IF('A22 data'!$AC$14="","...",'A22 data'!$AC$14/'A22 data'!$AC$4*100),"...")</f>
        <v/>
      </c>
      <c r="E16" s="8">
        <f>IFERROR(IF('A22 data'!$AH$14="","...",'A22 data'!$AH$14/'A22 data'!$AH$4*100),"...")</f>
        <v/>
      </c>
      <c r="F16" s="8">
        <f>IFERROR(IF('A22 data'!$AS$14="","...",'A22 data'!$AS$14/'A22 data'!$AS$4*100),"...")</f>
        <v/>
      </c>
      <c r="G16" s="7">
        <f>IF(OR('A22 data'!$AS$14="",'A22 data'!$AH$14=""),"...",IFERROR((('A22 data'!$AS$14/'A22 data'!$AH$14)^(1/11)-1)*100,"..."))</f>
        <v/>
      </c>
      <c r="H16" s="7">
        <f>IF(OR('A22 data'!$AQ$14="",'A22 data'!$AP$14=""),"...",IFERROR(('A22 data'!$AQ$14/'A22 data'!$AP$14-1)*100,"..."))</f>
        <v/>
      </c>
      <c r="I16" s="7">
        <f>IF(OR('A22 data'!$AR$14="",'A22 data'!$AQ$14=""),"...",IFERROR(('A22 data'!$AR$14/'A22 data'!$AQ$14-1)*100,"..."))</f>
        <v/>
      </c>
      <c r="J16" s="7">
        <f>IF(OR('A22 data'!$AS$14="",'A22 data'!$AR$14=""),"...",IFERROR(('A22 data'!$AS$14/'A22 data'!$AR$14-1)*100,"..."))</f>
        <v/>
      </c>
    </row>
    <row r="17">
      <c r="A17" s="6" t="inlineStr">
        <is>
          <t>Japan</t>
        </is>
      </c>
      <c r="B17" s="7">
        <f>IF('A22 data'!$AS$15="","...",'A22 data'!$AS$15/1000)</f>
        <v/>
      </c>
      <c r="C17" s="8">
        <f>IFERROR(IF('A22 data'!$X$15="","...",'A22 data'!$X$15/'A22 data'!$X$4*100),"...")</f>
        <v/>
      </c>
      <c r="D17" s="8">
        <f>IFERROR(IF('A22 data'!$AC$15="","...",'A22 data'!$AC$15/'A22 data'!$AC$4*100),"...")</f>
        <v/>
      </c>
      <c r="E17" s="8">
        <f>IFERROR(IF('A22 data'!$AH$15="","...",'A22 data'!$AH$15/'A22 data'!$AH$4*100),"...")</f>
        <v/>
      </c>
      <c r="F17" s="8">
        <f>IFERROR(IF('A22 data'!$AS$15="","...",'A22 data'!$AS$15/'A22 data'!$AS$4*100),"...")</f>
        <v/>
      </c>
      <c r="G17" s="7">
        <f>IF(OR('A22 data'!$AS$15="",'A22 data'!$AH$15=""),"...",IFERROR((('A22 data'!$AS$15/'A22 data'!$AH$15)^(1/11)-1)*100,"..."))</f>
        <v/>
      </c>
      <c r="H17" s="7">
        <f>IF(OR('A22 data'!$AQ$15="",'A22 data'!$AP$15=""),"...",IFERROR(('A22 data'!$AQ$15/'A22 data'!$AP$15-1)*100,"..."))</f>
        <v/>
      </c>
      <c r="I17" s="7">
        <f>IF(OR('A22 data'!$AR$15="",'A22 data'!$AQ$15=""),"...",IFERROR(('A22 data'!$AR$15/'A22 data'!$AQ$15-1)*100,"..."))</f>
        <v/>
      </c>
      <c r="J17" s="7">
        <f>IF(OR('A22 data'!$AS$15="",'A22 data'!$AR$15=""),"...",IFERROR(('A22 data'!$AS$15/'A22 data'!$AR$15-1)*100,"..."))</f>
        <v/>
      </c>
    </row>
    <row r="18">
      <c r="A18" s="10" t="inlineStr">
        <is>
          <t>Above 10</t>
        </is>
      </c>
      <c r="B18" s="11">
        <f>IFERROR(B7+B8+B10+B11+B12+B13+B14+B15+B16+B17,"...")</f>
        <v/>
      </c>
      <c r="C18" s="12">
        <f>IFERROR(C7+C8+C10+C11+C12+C13+C14+C15+C16+C17,"...")</f>
        <v/>
      </c>
      <c r="D18" s="12">
        <f>IFERROR(D7+D8+D10+D11+D12+D13+D14+D15+D16+D17,"...")</f>
        <v/>
      </c>
      <c r="E18" s="12">
        <f>IFERROR(E7+E8+E10+E11+E12+E13+E14+E15+E16+E17,"...")</f>
        <v/>
      </c>
      <c r="F18" s="12">
        <f>IFERROR(F7+F8+F10+F11+F12+F13+F14+F15+F16+F17,"...")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</t>
        </is>
      </c>
      <c r="B20" s="7">
        <f>IF('A22 data'!$AS$17="","...",'A22 data'!$AS$17/1000)</f>
        <v/>
      </c>
      <c r="C20" s="8">
        <f>IFERROR(IF('A22 data'!$X$17="","...",'A22 data'!$X$17/'A22 data'!$X$16*100),"...")</f>
        <v/>
      </c>
      <c r="D20" s="8">
        <f>IFERROR(IF('A22 data'!$AC$17="","...",'A22 data'!$AC$17/'A22 data'!$AC$16*100),"...")</f>
        <v/>
      </c>
      <c r="E20" s="8">
        <f>IFERROR(IF('A22 data'!$AH$17="","...",'A22 data'!$AH$17/'A22 data'!$AH$16*100),"...")</f>
        <v/>
      </c>
      <c r="F20" s="8">
        <f>IFERROR(IF('A22 data'!$AS$17="","...",'A22 data'!$AS$17/'A22 data'!$AS$16*100),"...")</f>
        <v/>
      </c>
      <c r="G20" s="7">
        <f>IF(OR('A22 data'!$AS$17="",'A22 data'!$AH$17=""),"...",IFERROR((('A22 data'!$AS$17/'A22 data'!$AH$17)^(1/11)-1)*100,"..."))</f>
        <v/>
      </c>
      <c r="H20" s="7">
        <f>IF(OR('A22 data'!$AQ$17="",'A22 data'!$AP$17=""),"...",IFERROR(('A22 data'!$AQ$17/'A22 data'!$AP$17-1)*100,"..."))</f>
        <v/>
      </c>
      <c r="I20" s="7">
        <f>IF(OR('A22 data'!$AR$17="",'A22 data'!$AQ$17=""),"...",IFERROR(('A22 data'!$AR$17/'A22 data'!$AQ$17-1)*100,"..."))</f>
        <v/>
      </c>
      <c r="J20" s="7">
        <f>IF(OR('A22 data'!$AS$17="",'A22 data'!$AR$17=""),"...",IFERROR(('A22 data'!$AS$17/'A22 data'!$AR$17-1)*100,"..."))</f>
        <v/>
      </c>
    </row>
    <row r="21">
      <c r="A21" s="9" t="inlineStr">
        <is>
          <t>Extra-EU</t>
        </is>
      </c>
      <c r="B21" s="7">
        <f>IF('A22 data'!$AS$18="","...",'A22 data'!$AS$18/1000)</f>
        <v/>
      </c>
      <c r="C21" s="8">
        <f>IFERROR(IF('A22 data'!$X$18="","...",'A22 data'!$X$18/'A22 data'!$X$16*100),"...")</f>
        <v/>
      </c>
      <c r="D21" s="8">
        <f>IFERROR(IF('A22 data'!$AC$18="","...",'A22 data'!$AC$18/'A22 data'!$AC$16*100),"...")</f>
        <v/>
      </c>
      <c r="E21" s="8">
        <f>IFERROR(IF('A22 data'!$AH$18="","...",'A22 data'!$AH$18/'A22 data'!$AH$16*100),"...")</f>
        <v/>
      </c>
      <c r="F21" s="8">
        <f>IFERROR(IF('A22 data'!$AS$18="","...",'A22 data'!$AS$18/'A22 data'!$AS$16*100),"...")</f>
        <v/>
      </c>
      <c r="G21" s="7">
        <f>IF(OR('A22 data'!$AS$18="",'A22 data'!$AH$18=""),"...",IFERROR((('A22 data'!$AS$18/'A22 data'!$AH$18)^(1/11)-1)*100,"..."))</f>
        <v/>
      </c>
      <c r="H21" s="7">
        <f>IF(OR('A22 data'!$AQ$18="",'A22 data'!$AP$18=""),"...",IFERROR(('A22 data'!$AQ$18/'A22 data'!$AP$18-1)*100,"..."))</f>
        <v/>
      </c>
      <c r="I21" s="7">
        <f>IF(OR('A22 data'!$AR$18="",'A22 data'!$AQ$18=""),"...",IFERROR(('A22 data'!$AR$18/'A22 data'!$AQ$18-1)*100,"..."))</f>
        <v/>
      </c>
      <c r="J21" s="7">
        <f>IF(OR('A22 data'!$AS$18="",'A22 data'!$AR$18=""),"...",IFERROR(('A22 data'!$AS$18/'A22 data'!$AR$18-1)*100,"..."))</f>
        <v/>
      </c>
    </row>
    <row r="22">
      <c r="A22" s="6" t="inlineStr">
        <is>
          <t>United States of America</t>
        </is>
      </c>
      <c r="B22" s="7">
        <f>IF('A22 data'!$AS$19="","...",'A22 data'!$AS$19/1000)</f>
        <v/>
      </c>
      <c r="C22" s="8">
        <f>IFERROR(IF('A22 data'!$X$19="","...",'A22 data'!$X$19/'A22 data'!$X$16*100),"...")</f>
        <v/>
      </c>
      <c r="D22" s="8">
        <f>IFERROR(IF('A22 data'!$AC$19="","...",'A22 data'!$AC$19/'A22 data'!$AC$16*100),"...")</f>
        <v/>
      </c>
      <c r="E22" s="8">
        <f>IFERROR(IF('A22 data'!$AH$19="","...",'A22 data'!$AH$19/'A22 data'!$AH$16*100),"...")</f>
        <v/>
      </c>
      <c r="F22" s="8">
        <f>IFERROR(IF('A22 data'!$AS$19="","...",'A22 data'!$AS$19/'A22 data'!$AS$16*100),"...")</f>
        <v/>
      </c>
      <c r="G22" s="7">
        <f>IF(OR('A22 data'!$AS$19="",'A22 data'!$AH$19=""),"...",IFERROR((('A22 data'!$AS$19/'A22 data'!$AH$19)^(1/11)-1)*100,"..."))</f>
        <v/>
      </c>
      <c r="H22" s="7">
        <f>IF(OR('A22 data'!$AQ$19="",'A22 data'!$AP$19=""),"...",IFERROR(('A22 data'!$AQ$19/'A22 data'!$AP$19-1)*100,"..."))</f>
        <v/>
      </c>
      <c r="I22" s="7">
        <f>IF(OR('A22 data'!$AR$19="",'A22 data'!$AQ$19=""),"...",IFERROR(('A22 data'!$AR$19/'A22 data'!$AQ$19-1)*100,"..."))</f>
        <v/>
      </c>
      <c r="J22" s="7">
        <f>IF(OR('A22 data'!$AS$19="",'A22 data'!$AR$19=""),"...",IFERROR(('A22 data'!$AS$19/'A22 data'!$AR$19-1)*100,"..."))</f>
        <v/>
      </c>
    </row>
    <row r="23">
      <c r="A23" s="6" t="inlineStr">
        <is>
          <t>Viet Nam</t>
        </is>
      </c>
      <c r="B23" s="7">
        <f>IF('A22 data'!$AS$20="","...",'A22 data'!$AS$20/1000)</f>
        <v/>
      </c>
      <c r="C23" s="8">
        <f>IFERROR(IF('A22 data'!$X$20="","...",'A22 data'!$X$20/'A22 data'!$X$16*100),"...")</f>
        <v/>
      </c>
      <c r="D23" s="8">
        <f>IFERROR(IF('A22 data'!$AC$20="","...",'A22 data'!$AC$20/'A22 data'!$AC$16*100),"...")</f>
        <v/>
      </c>
      <c r="E23" s="8">
        <f>IFERROR(IF('A22 data'!$AH$20="","...",'A22 data'!$AH$20/'A22 data'!$AH$16*100),"...")</f>
        <v/>
      </c>
      <c r="F23" s="8">
        <f>IFERROR(IF('A22 data'!$AS$20="","...",'A22 data'!$AS$20/'A22 data'!$AS$16*100),"...")</f>
        <v/>
      </c>
      <c r="G23" s="7">
        <f>IF(OR('A22 data'!$AS$20="",'A22 data'!$AH$20=""),"...",IFERROR((('A22 data'!$AS$20/'A22 data'!$AH$20)^(1/11)-1)*100,"..."))</f>
        <v/>
      </c>
      <c r="H23" s="7">
        <f>IF(OR('A22 data'!$AQ$20="",'A22 data'!$AP$20=""),"...",IFERROR(('A22 data'!$AQ$20/'A22 data'!$AP$20-1)*100,"..."))</f>
        <v/>
      </c>
      <c r="I23" s="7">
        <f>IF(OR('A22 data'!$AR$20="",'A22 data'!$AQ$20=""),"...",IFERROR(('A22 data'!$AR$20/'A22 data'!$AQ$20-1)*100,"..."))</f>
        <v/>
      </c>
      <c r="J23" s="7">
        <f>IF(OR('A22 data'!$AS$20="",'A22 data'!$AR$20=""),"...",IFERROR(('A22 data'!$AS$20/'A22 data'!$AR$20-1)*100,"..."))</f>
        <v/>
      </c>
    </row>
    <row r="24">
      <c r="A24" s="6" t="inlineStr">
        <is>
          <t>China</t>
        </is>
      </c>
      <c r="B24" s="7">
        <f>IF('A22 data'!$AS$21="","...",'A22 data'!$AS$21/1000)</f>
        <v/>
      </c>
      <c r="C24" s="8">
        <f>IFERROR(IF('A22 data'!$X$21="","...",'A22 data'!$X$21/'A22 data'!$X$16*100),"...")</f>
        <v/>
      </c>
      <c r="D24" s="8">
        <f>IFERROR(IF('A22 data'!$AC$21="","...",'A22 data'!$AC$21/'A22 data'!$AC$16*100),"...")</f>
        <v/>
      </c>
      <c r="E24" s="8">
        <f>IFERROR(IF('A22 data'!$AH$21="","...",'A22 data'!$AH$21/'A22 data'!$AH$16*100),"...")</f>
        <v/>
      </c>
      <c r="F24" s="8">
        <f>IFERROR(IF('A22 data'!$AS$21="","...",'A22 data'!$AS$21/'A22 data'!$AS$16*100),"...")</f>
        <v/>
      </c>
      <c r="G24" s="7">
        <f>IF(OR('A22 data'!$AS$21="",'A22 data'!$AH$21=""),"...",IFERROR((('A22 data'!$AS$21/'A22 data'!$AH$21)^(1/11)-1)*100,"..."))</f>
        <v/>
      </c>
      <c r="H24" s="7">
        <f>IF(OR('A22 data'!$AQ$21="",'A22 data'!$AP$21=""),"...",IFERROR(('A22 data'!$AQ$21/'A22 data'!$AP$21-1)*100,"..."))</f>
        <v/>
      </c>
      <c r="I24" s="7">
        <f>IF(OR('A22 data'!$AR$21="",'A22 data'!$AQ$21=""),"...",IFERROR(('A22 data'!$AR$21/'A22 data'!$AQ$21-1)*100,"..."))</f>
        <v/>
      </c>
      <c r="J24" s="7">
        <f>IF(OR('A22 data'!$AS$21="",'A22 data'!$AR$21=""),"...",IFERROR(('A22 data'!$AS$21/'A22 data'!$AR$21-1)*100,"..."))</f>
        <v/>
      </c>
    </row>
    <row r="25">
      <c r="A25" s="6" t="inlineStr">
        <is>
          <t>Bangladesh (1)</t>
        </is>
      </c>
      <c r="B25" s="7">
        <f>IF('A22 data'!$AS$22="","...",'A22 data'!$AS$22/1000)</f>
        <v/>
      </c>
      <c r="C25" s="8">
        <f>IFERROR(IF('A22 data'!$X$22="","...",'A22 data'!$X$22/'A22 data'!$X$16*100),"...")</f>
        <v/>
      </c>
      <c r="D25" s="8">
        <f>IFERROR(IF('A22 data'!$AC$22="","...",'A22 data'!$AC$22/'A22 data'!$AC$16*100),"...")</f>
        <v/>
      </c>
      <c r="E25" s="8">
        <f>IFERROR(IF('A22 data'!$AH$22="","...",'A22 data'!$AH$22/'A22 data'!$AH$16*100),"...")</f>
        <v/>
      </c>
      <c r="F25" s="8">
        <f>IFERROR(IF('A22 data'!$AS$22="","...",'A22 data'!$AS$22/'A22 data'!$AS$16*100),"...")</f>
        <v/>
      </c>
      <c r="G25" s="7">
        <f>IF(OR('A22 data'!$AS$22="",'A22 data'!$AH$22=""),"...",IFERROR((('A22 data'!$AS$22/'A22 data'!$AH$22)^(1/11)-1)*100,"..."))</f>
        <v/>
      </c>
      <c r="H25" s="7">
        <f>IF(OR('A22 data'!$AQ$22="",'A22 data'!$AP$22=""),"...",IFERROR(('A22 data'!$AQ$22/'A22 data'!$AP$22-1)*100,"..."))</f>
        <v/>
      </c>
      <c r="I25" s="7">
        <f>IF(OR('A22 data'!$AR$22="",'A22 data'!$AQ$22=""),"...",IFERROR(('A22 data'!$AR$22/'A22 data'!$AQ$22-1)*100,"..."))</f>
        <v/>
      </c>
      <c r="J25" s="7">
        <f>IF(OR('A22 data'!$AS$22="",'A22 data'!$AR$22=""),"...",IFERROR(('A22 data'!$AS$22/'A22 data'!$AR$22-1)*100,"..."))</f>
        <v/>
      </c>
    </row>
    <row r="26">
      <c r="A26" s="6" t="inlineStr">
        <is>
          <t>Japan</t>
        </is>
      </c>
      <c r="B26" s="7">
        <f>IF('A22 data'!$AS$23="","...",'A22 data'!$AS$23/1000)</f>
        <v/>
      </c>
      <c r="C26" s="8">
        <f>IFERROR(IF('A22 data'!$X$23="","...",'A22 data'!$X$23/'A22 data'!$X$16*100),"...")</f>
        <v/>
      </c>
      <c r="D26" s="8">
        <f>IFERROR(IF('A22 data'!$AC$23="","...",'A22 data'!$AC$23/'A22 data'!$AC$16*100),"...")</f>
        <v/>
      </c>
      <c r="E26" s="8">
        <f>IFERROR(IF('A22 data'!$AH$23="","...",'A22 data'!$AH$23/'A22 data'!$AH$16*100),"...")</f>
        <v/>
      </c>
      <c r="F26" s="8">
        <f>IFERROR(IF('A22 data'!$AS$23="","...",'A22 data'!$AS$23/'A22 data'!$AS$16*100),"...")</f>
        <v/>
      </c>
      <c r="G26" s="7">
        <f>IF(OR('A22 data'!$AS$23="",'A22 data'!$AH$23=""),"...",IFERROR((('A22 data'!$AS$23/'A22 data'!$AH$23)^(1/11)-1)*100,"..."))</f>
        <v/>
      </c>
      <c r="H26" s="7">
        <f>IF(OR('A22 data'!$AQ$23="",'A22 data'!$AP$23=""),"...",IFERROR(('A22 data'!$AQ$23/'A22 data'!$AP$23-1)*100,"..."))</f>
        <v/>
      </c>
      <c r="I26" s="7">
        <f>IF(OR('A22 data'!$AR$23="",'A22 data'!$AQ$23=""),"...",IFERROR(('A22 data'!$AR$23/'A22 data'!$AQ$23-1)*100,"..."))</f>
        <v/>
      </c>
      <c r="J26" s="7">
        <f>IF(OR('A22 data'!$AS$23="",'A22 data'!$AR$23=""),"...",IFERROR(('A22 data'!$AS$23/'A22 data'!$AR$23-1)*100,"..."))</f>
        <v/>
      </c>
    </row>
    <row r="27">
      <c r="A27" s="6" t="inlineStr">
        <is>
          <t>United Kingdom</t>
        </is>
      </c>
      <c r="B27" s="7">
        <f>IF('A22 data'!$AS$24="","...",'A22 data'!$AS$24/1000)</f>
        <v/>
      </c>
      <c r="C27" s="8">
        <f>IFERROR(IF('A22 data'!$X$24="","...",'A22 data'!$X$24/'A22 data'!$X$16*100),"...")</f>
        <v/>
      </c>
      <c r="D27" s="8">
        <f>IFERROR(IF('A22 data'!$AC$24="","...",'A22 data'!$AC$24/'A22 data'!$AC$16*100),"...")</f>
        <v/>
      </c>
      <c r="E27" s="8">
        <f>IFERROR(IF('A22 data'!$AH$24="","...",'A22 data'!$AH$24/'A22 data'!$AH$16*100),"...")</f>
        <v/>
      </c>
      <c r="F27" s="8">
        <f>IFERROR(IF('A22 data'!$AS$24="","...",'A22 data'!$AS$24/'A22 data'!$AS$16*100),"...")</f>
        <v/>
      </c>
      <c r="G27" s="7">
        <f>IF(OR('A22 data'!$AS$24="",'A22 data'!$AH$24=""),"...",IFERROR((('A22 data'!$AS$24/'A22 data'!$AH$24)^(1/11)-1)*100,"..."))</f>
        <v/>
      </c>
      <c r="H27" s="7">
        <f>IF(OR('A22 data'!$AQ$24="",'A22 data'!$AP$24=""),"...",IFERROR(('A22 data'!$AQ$24/'A22 data'!$AP$24-1)*100,"..."))</f>
        <v/>
      </c>
      <c r="I27" s="7">
        <f>IF(OR('A22 data'!$AR$24="",'A22 data'!$AQ$24=""),"...",IFERROR(('A22 data'!$AR$24/'A22 data'!$AQ$24-1)*100,"..."))</f>
        <v/>
      </c>
      <c r="J27" s="7">
        <f>IF(OR('A22 data'!$AS$24="",'A22 data'!$AR$24=""),"...",IFERROR(('A22 data'!$AS$24/'A22 data'!$AR$24-1)*100,"..."))</f>
        <v/>
      </c>
    </row>
    <row r="28">
      <c r="A28" s="6" t="inlineStr">
        <is>
          <t>Indonesia</t>
        </is>
      </c>
      <c r="B28" s="7">
        <f>IF('A22 data'!$AS$25="","...",'A22 data'!$AS$25/1000)</f>
        <v/>
      </c>
      <c r="C28" s="8">
        <f>IFERROR(IF('A22 data'!$X$25="","...",'A22 data'!$X$25/'A22 data'!$X$16*100),"...")</f>
        <v/>
      </c>
      <c r="D28" s="8">
        <f>IFERROR(IF('A22 data'!$AC$25="","...",'A22 data'!$AC$25/'A22 data'!$AC$16*100),"...")</f>
        <v/>
      </c>
      <c r="E28" s="8">
        <f>IFERROR(IF('A22 data'!$AH$25="","...",'A22 data'!$AH$25/'A22 data'!$AH$16*100),"...")</f>
        <v/>
      </c>
      <c r="F28" s="8">
        <f>IFERROR(IF('A22 data'!$AS$25="","...",'A22 data'!$AS$25/'A22 data'!$AS$16*100),"...")</f>
        <v/>
      </c>
      <c r="G28" s="7">
        <f>IF(OR('A22 data'!$AS$25="",'A22 data'!$AH$25=""),"...",IFERROR((('A22 data'!$AS$25/'A22 data'!$AH$25)^(1/11)-1)*100,"..."))</f>
        <v/>
      </c>
      <c r="H28" s="7">
        <f>IF(OR('A22 data'!$AQ$25="",'A22 data'!$AP$25=""),"...",IFERROR(('A22 data'!$AQ$25/'A22 data'!$AP$25-1)*100,"..."))</f>
        <v/>
      </c>
      <c r="I28" s="7">
        <f>IF(OR('A22 data'!$AR$25="",'A22 data'!$AQ$25=""),"...",IFERROR(('A22 data'!$AR$25/'A22 data'!$AQ$25-1)*100,"..."))</f>
        <v/>
      </c>
      <c r="J28" s="7">
        <f>IF(OR('A22 data'!$AS$25="",'A22 data'!$AR$25=""),"...",IFERROR(('A22 data'!$AS$25/'A22 data'!$AR$25-1)*100,"..."))</f>
        <v/>
      </c>
    </row>
    <row r="29">
      <c r="A29" s="6" t="inlineStr">
        <is>
          <t>Türkiye</t>
        </is>
      </c>
      <c r="B29" s="7">
        <f>IF('A22 data'!$AS$26="","...",'A22 data'!$AS$26/1000)</f>
        <v/>
      </c>
      <c r="C29" s="8">
        <f>IFERROR(IF('A22 data'!$X$26="","...",'A22 data'!$X$26/'A22 data'!$X$16*100),"...")</f>
        <v/>
      </c>
      <c r="D29" s="8">
        <f>IFERROR(IF('A22 data'!$AC$26="","...",'A22 data'!$AC$26/'A22 data'!$AC$16*100),"...")</f>
        <v/>
      </c>
      <c r="E29" s="8">
        <f>IFERROR(IF('A22 data'!$AH$26="","...",'A22 data'!$AH$26/'A22 data'!$AH$16*100),"...")</f>
        <v/>
      </c>
      <c r="F29" s="8">
        <f>IFERROR(IF('A22 data'!$AS$26="","...",'A22 data'!$AS$26/'A22 data'!$AS$16*100),"...")</f>
        <v/>
      </c>
      <c r="G29" s="7">
        <f>IF(OR('A22 data'!$AS$26="",'A22 data'!$AH$26=""),"...",IFERROR((('A22 data'!$AS$26/'A22 data'!$AH$26)^(1/11)-1)*100,"..."))</f>
        <v/>
      </c>
      <c r="H29" s="7">
        <f>IF(OR('A22 data'!$AQ$26="",'A22 data'!$AP$26=""),"...",IFERROR(('A22 data'!$AQ$26/'A22 data'!$AP$26-1)*100,"..."))</f>
        <v/>
      </c>
      <c r="I29" s="7">
        <f>IF(OR('A22 data'!$AR$26="",'A22 data'!$AQ$26=""),"...",IFERROR(('A22 data'!$AR$26/'A22 data'!$AQ$26-1)*100,"..."))</f>
        <v/>
      </c>
      <c r="J29" s="7">
        <f>IF(OR('A22 data'!$AS$26="",'A22 data'!$AR$26=""),"...",IFERROR(('A22 data'!$AS$26/'A22 data'!$AR$26-1)*100,"..."))</f>
        <v/>
      </c>
    </row>
    <row r="30">
      <c r="A30" s="6" t="inlineStr">
        <is>
          <t>Korea, Republic of</t>
        </is>
      </c>
      <c r="B30" s="7">
        <f>IF('A22 data'!$AS$27="","...",'A22 data'!$AS$27/1000)</f>
        <v/>
      </c>
      <c r="C30" s="8">
        <f>IFERROR(IF('A22 data'!$X$27="","...",'A22 data'!$X$27/'A22 data'!$X$16*100),"...")</f>
        <v/>
      </c>
      <c r="D30" s="8">
        <f>IFERROR(IF('A22 data'!$AC$27="","...",'A22 data'!$AC$27/'A22 data'!$AC$16*100),"...")</f>
        <v/>
      </c>
      <c r="E30" s="8">
        <f>IFERROR(IF('A22 data'!$AH$27="","...",'A22 data'!$AH$27/'A22 data'!$AH$16*100),"...")</f>
        <v/>
      </c>
      <c r="F30" s="8">
        <f>IFERROR(IF('A22 data'!$AS$27="","...",'A22 data'!$AS$27/'A22 data'!$AS$16*100),"...")</f>
        <v/>
      </c>
      <c r="G30" s="7">
        <f>IF(OR('A22 data'!$AS$27="",'A22 data'!$AH$27=""),"...",IFERROR((('A22 data'!$AS$27/'A22 data'!$AH$27)^(1/11)-1)*100,"..."))</f>
        <v/>
      </c>
      <c r="H30" s="7">
        <f>IF(OR('A22 data'!$AQ$27="",'A22 data'!$AP$27=""),"...",IFERROR(('A22 data'!$AQ$27/'A22 data'!$AP$27-1)*100,"..."))</f>
        <v/>
      </c>
      <c r="I30" s="7">
        <f>IF(OR('A22 data'!$AR$27="",'A22 data'!$AQ$27=""),"...",IFERROR(('A22 data'!$AR$27/'A22 data'!$AQ$27-1)*100,"..."))</f>
        <v/>
      </c>
      <c r="J30" s="7">
        <f>IF(OR('A22 data'!$AS$27="",'A22 data'!$AR$27=""),"...",IFERROR(('A22 data'!$AS$27/'A22 data'!$AR$27-1)*100,"..."))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IFERROR(C20+C22+C23+C24+C25+C26+C27+C28+C29+C30,"...")</f>
        <v/>
      </c>
      <c r="D31" s="12">
        <f>IFERROR(D20+D22+D23+D24+D25+D26+D27+D28+D29+D30,"...")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2" t="inlineStr">
        <is>
          <t>(1) Estimate (as flagged by WTO).</t>
        </is>
      </c>
    </row>
    <row r="35">
      <c r="A35" s="1" t="inlineStr">
        <is>
          <t>Notes</t>
        </is>
      </c>
    </row>
    <row r="36">
      <c r="A36" s="2" t="inlineStr">
        <is>
          <t>The EU is ranked as one economy; its member states are not ranked. Extra-EU (the EU's trade with non-members) is shown beneath it and is not ranked.</t>
        </is>
      </c>
    </row>
    <row r="37">
      <c r="A37" s="2" t="inlineStr">
        <is>
          <t>From 2000 the EU figure is WTO's own series for today's 27 member states (EU-27), in every year, including years when the membership was different. The United Kingdom is ranked on its own.</t>
        </is>
      </c>
    </row>
    <row r="38">
      <c r="A38" s="2" t="inlineStr">
        <is>
          <t>Economies ranked in 2021: 154 exporters, 157 importers.</t>
        </is>
      </c>
    </row>
    <row r="39">
      <c r="A39" s="2" t="inlineStr">
        <is>
          <t>"Above 10" is the sum of the ten ranked economies. "..." means not available.</t>
        </is>
      </c>
    </row>
    <row r="40">
      <c r="A40" s="2" t="inlineStr">
        <is>
          <t>Shares are of world textiles exports or imports. 2010-21 is the compound annual rate of change.</t>
        </is>
      </c>
    </row>
    <row r="41">
      <c r="A41" s="2" t="inlineStr">
        <is>
          <t>Figures for every year are as WTO published them on 2026-09-29; WTO revises past figures, so they can differ from the printed review.</t>
        </is>
      </c>
    </row>
    <row r="42">
      <c r="A42" s="2" t="inlineStr">
        <is>
          <t>Source: WTO Timeseries, indicators ITS_MTV_AX and ITS_MTV_AM, product MATE (SITC 65), via WTO Timeseries API v1 (api.wto.org).</t>
        </is>
      </c>
    </row>
    <row r="43">
      <c r="A43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A23, 2022 edition (trade data for 2021)</t>
        </is>
      </c>
    </row>
    <row r="2">
      <c r="A2" s="1" t="inlineStr">
        <is>
          <t>Top 10 exporters and importers of clothing, 2021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2021 (US$ bn)</t>
        </is>
      </c>
      <c r="C5" s="3" t="inlineStr">
        <is>
          <t>Share 2000 (%)</t>
        </is>
      </c>
      <c r="D5" s="3" t="inlineStr">
        <is>
          <t>Share 2005 (%)</t>
        </is>
      </c>
      <c r="E5" s="3" t="inlineStr">
        <is>
          <t>Share 2010 (%)</t>
        </is>
      </c>
      <c r="F5" s="3" t="inlineStr">
        <is>
          <t>Share 2021 (%)</t>
        </is>
      </c>
      <c r="G5" s="3" t="inlineStr">
        <is>
          <t>Change 2010-21 (% p.a.)</t>
        </is>
      </c>
      <c r="H5" s="3" t="inlineStr">
        <is>
          <t>Change 2019 (%)</t>
        </is>
      </c>
      <c r="I5" s="3" t="inlineStr">
        <is>
          <t>Change 2020 (%)</t>
        </is>
      </c>
      <c r="J5" s="3" t="inlineStr">
        <is>
          <t>Change 2021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China</t>
        </is>
      </c>
      <c r="B7" s="7">
        <f>IF('A23 data'!$AS$5="","...",'A23 data'!$AS$5/1000)</f>
        <v/>
      </c>
      <c r="C7" s="8">
        <f>IFERROR(IF('A23 data'!$X$5="","...",'A23 data'!$X$5/'A23 data'!$X$4*100),"...")</f>
        <v/>
      </c>
      <c r="D7" s="8">
        <f>IFERROR(IF('A23 data'!$AC$5="","...",'A23 data'!$AC$5/'A23 data'!$AC$4*100),"...")</f>
        <v/>
      </c>
      <c r="E7" s="8">
        <f>IFERROR(IF('A23 data'!$AH$5="","...",'A23 data'!$AH$5/'A23 data'!$AH$4*100),"...")</f>
        <v/>
      </c>
      <c r="F7" s="8">
        <f>IFERROR(IF('A23 data'!$AS$5="","...",'A23 data'!$AS$5/'A23 data'!$AS$4*100),"...")</f>
        <v/>
      </c>
      <c r="G7" s="7">
        <f>IF(OR('A23 data'!$AS$5="",'A23 data'!$AH$5=""),"...",IFERROR((('A23 data'!$AS$5/'A23 data'!$AH$5)^(1/11)-1)*100,"..."))</f>
        <v/>
      </c>
      <c r="H7" s="7">
        <f>IF(OR('A23 data'!$AQ$5="",'A23 data'!$AP$5=""),"...",IFERROR(('A23 data'!$AQ$5/'A23 data'!$AP$5-1)*100,"..."))</f>
        <v/>
      </c>
      <c r="I7" s="7">
        <f>IF(OR('A23 data'!$AR$5="",'A23 data'!$AQ$5=""),"...",IFERROR(('A23 data'!$AR$5/'A23 data'!$AQ$5-1)*100,"..."))</f>
        <v/>
      </c>
      <c r="J7" s="7">
        <f>IF(OR('A23 data'!$AS$5="",'A23 data'!$AR$5=""),"...",IFERROR(('A23 data'!$AS$5/'A23 data'!$AR$5-1)*100,"..."))</f>
        <v/>
      </c>
    </row>
    <row r="8">
      <c r="A8" s="6" t="inlineStr">
        <is>
          <t>European Union</t>
        </is>
      </c>
      <c r="B8" s="7">
        <f>IF('A23 data'!$AS$6="","...",'A23 data'!$AS$6/1000)</f>
        <v/>
      </c>
      <c r="C8" s="8">
        <f>IFERROR(IF('A23 data'!$X$6="","...",'A23 data'!$X$6/'A23 data'!$X$4*100),"...")</f>
        <v/>
      </c>
      <c r="D8" s="8">
        <f>IFERROR(IF('A23 data'!$AC$6="","...",'A23 data'!$AC$6/'A23 data'!$AC$4*100),"...")</f>
        <v/>
      </c>
      <c r="E8" s="8">
        <f>IFERROR(IF('A23 data'!$AH$6="","...",'A23 data'!$AH$6/'A23 data'!$AH$4*100),"...")</f>
        <v/>
      </c>
      <c r="F8" s="8">
        <f>IFERROR(IF('A23 data'!$AS$6="","...",'A23 data'!$AS$6/'A23 data'!$AS$4*100),"...")</f>
        <v/>
      </c>
      <c r="G8" s="7">
        <f>IF(OR('A23 data'!$AS$6="",'A23 data'!$AH$6=""),"...",IFERROR((('A23 data'!$AS$6/'A23 data'!$AH$6)^(1/11)-1)*100,"..."))</f>
        <v/>
      </c>
      <c r="H8" s="7">
        <f>IF(OR('A23 data'!$AQ$6="",'A23 data'!$AP$6=""),"...",IFERROR(('A23 data'!$AQ$6/'A23 data'!$AP$6-1)*100,"..."))</f>
        <v/>
      </c>
      <c r="I8" s="7">
        <f>IF(OR('A23 data'!$AR$6="",'A23 data'!$AQ$6=""),"...",IFERROR(('A23 data'!$AR$6/'A23 data'!$AQ$6-1)*100,"..."))</f>
        <v/>
      </c>
      <c r="J8" s="7">
        <f>IF(OR('A23 data'!$AS$6="",'A23 data'!$AR$6=""),"...",IFERROR(('A23 data'!$AS$6/'A23 data'!$AR$6-1)*100,"..."))</f>
        <v/>
      </c>
    </row>
    <row r="9">
      <c r="A9" s="9" t="inlineStr">
        <is>
          <t>Extra-EU</t>
        </is>
      </c>
      <c r="B9" s="7">
        <f>IF('A23 data'!$AS$7="","...",'A23 data'!$AS$7/1000)</f>
        <v/>
      </c>
      <c r="C9" s="8">
        <f>IFERROR(IF('A23 data'!$X$7="","...",'A23 data'!$X$7/'A23 data'!$X$4*100),"...")</f>
        <v/>
      </c>
      <c r="D9" s="8">
        <f>IFERROR(IF('A23 data'!$AC$7="","...",'A23 data'!$AC$7/'A23 data'!$AC$4*100),"...")</f>
        <v/>
      </c>
      <c r="E9" s="8">
        <f>IFERROR(IF('A23 data'!$AH$7="","...",'A23 data'!$AH$7/'A23 data'!$AH$4*100),"...")</f>
        <v/>
      </c>
      <c r="F9" s="8">
        <f>IFERROR(IF('A23 data'!$AS$7="","...",'A23 data'!$AS$7/'A23 data'!$AS$4*100),"...")</f>
        <v/>
      </c>
      <c r="G9" s="7">
        <f>IF(OR('A23 data'!$AS$7="",'A23 data'!$AH$7=""),"...",IFERROR((('A23 data'!$AS$7/'A23 data'!$AH$7)^(1/11)-1)*100,"..."))</f>
        <v/>
      </c>
      <c r="H9" s="7">
        <f>IF(OR('A23 data'!$AQ$7="",'A23 data'!$AP$7=""),"...",IFERROR(('A23 data'!$AQ$7/'A23 data'!$AP$7-1)*100,"..."))</f>
        <v/>
      </c>
      <c r="I9" s="7">
        <f>IF(OR('A23 data'!$AR$7="",'A23 data'!$AQ$7=""),"...",IFERROR(('A23 data'!$AR$7/'A23 data'!$AQ$7-1)*100,"..."))</f>
        <v/>
      </c>
      <c r="J9" s="7">
        <f>IF(OR('A23 data'!$AS$7="",'A23 data'!$AR$7=""),"...",IFERROR(('A23 data'!$AS$7/'A23 data'!$AR$7-1)*100,"..."))</f>
        <v/>
      </c>
    </row>
    <row r="10">
      <c r="A10" s="6" t="inlineStr">
        <is>
          <t>Bangladesh</t>
        </is>
      </c>
      <c r="B10" s="7">
        <f>IF('A23 data'!$AS$8="","...",'A23 data'!$AS$8/1000)</f>
        <v/>
      </c>
      <c r="C10" s="8">
        <f>IFERROR(IF('A23 data'!$X$8="","...",'A23 data'!$X$8/'A23 data'!$X$4*100),"...")</f>
        <v/>
      </c>
      <c r="D10" s="8">
        <f>IFERROR(IF('A23 data'!$AC$8="","...",'A23 data'!$AC$8/'A23 data'!$AC$4*100),"...")</f>
        <v/>
      </c>
      <c r="E10" s="8">
        <f>IFERROR(IF('A23 data'!$AH$8="","...",'A23 data'!$AH$8/'A23 data'!$AH$4*100),"...")</f>
        <v/>
      </c>
      <c r="F10" s="8">
        <f>IFERROR(IF('A23 data'!$AS$8="","...",'A23 data'!$AS$8/'A23 data'!$AS$4*100),"...")</f>
        <v/>
      </c>
      <c r="G10" s="7">
        <f>IF(OR('A23 data'!$AS$8="",'A23 data'!$AH$8=""),"...",IFERROR((('A23 data'!$AS$8/'A23 data'!$AH$8)^(1/11)-1)*100,"..."))</f>
        <v/>
      </c>
      <c r="H10" s="7">
        <f>IF(OR('A23 data'!$AQ$8="",'A23 data'!$AP$8=""),"...",IFERROR(('A23 data'!$AQ$8/'A23 data'!$AP$8-1)*100,"..."))</f>
        <v/>
      </c>
      <c r="I10" s="7">
        <f>IF(OR('A23 data'!$AR$8="",'A23 data'!$AQ$8=""),"...",IFERROR(('A23 data'!$AR$8/'A23 data'!$AQ$8-1)*100,"..."))</f>
        <v/>
      </c>
      <c r="J10" s="7">
        <f>IF(OR('A23 data'!$AS$8="",'A23 data'!$AR$8=""),"...",IFERROR(('A23 data'!$AS$8/'A23 data'!$AR$8-1)*100,"..."))</f>
        <v/>
      </c>
    </row>
    <row r="11">
      <c r="A11" s="6" t="inlineStr">
        <is>
          <t>Viet Nam</t>
        </is>
      </c>
      <c r="B11" s="7">
        <f>IF('A23 data'!$AS$9="","...",'A23 data'!$AS$9/1000)</f>
        <v/>
      </c>
      <c r="C11" s="8">
        <f>IFERROR(IF('A23 data'!$X$9="","...",'A23 data'!$X$9/'A23 data'!$X$4*100),"...")</f>
        <v/>
      </c>
      <c r="D11" s="8">
        <f>IFERROR(IF('A23 data'!$AC$9="","...",'A23 data'!$AC$9/'A23 data'!$AC$4*100),"...")</f>
        <v/>
      </c>
      <c r="E11" s="8">
        <f>IFERROR(IF('A23 data'!$AH$9="","...",'A23 data'!$AH$9/'A23 data'!$AH$4*100),"...")</f>
        <v/>
      </c>
      <c r="F11" s="8">
        <f>IFERROR(IF('A23 data'!$AS$9="","...",'A23 data'!$AS$9/'A23 data'!$AS$4*100),"...")</f>
        <v/>
      </c>
      <c r="G11" s="7">
        <f>IF(OR('A23 data'!$AS$9="",'A23 data'!$AH$9=""),"...",IFERROR((('A23 data'!$AS$9/'A23 data'!$AH$9)^(1/11)-1)*100,"..."))</f>
        <v/>
      </c>
      <c r="H11" s="7">
        <f>IF(OR('A23 data'!$AQ$9="",'A23 data'!$AP$9=""),"...",IFERROR(('A23 data'!$AQ$9/'A23 data'!$AP$9-1)*100,"..."))</f>
        <v/>
      </c>
      <c r="I11" s="7">
        <f>IF(OR('A23 data'!$AR$9="",'A23 data'!$AQ$9=""),"...",IFERROR(('A23 data'!$AR$9/'A23 data'!$AQ$9-1)*100,"..."))</f>
        <v/>
      </c>
      <c r="J11" s="7">
        <f>IF(OR('A23 data'!$AS$9="",'A23 data'!$AR$9=""),"...",IFERROR(('A23 data'!$AS$9/'A23 data'!$AR$9-1)*100,"..."))</f>
        <v/>
      </c>
    </row>
    <row r="12">
      <c r="A12" s="6" t="inlineStr">
        <is>
          <t>Türkiye</t>
        </is>
      </c>
      <c r="B12" s="7">
        <f>IF('A23 data'!$AS$10="","...",'A23 data'!$AS$10/1000)</f>
        <v/>
      </c>
      <c r="C12" s="8">
        <f>IFERROR(IF('A23 data'!$X$10="","...",'A23 data'!$X$10/'A23 data'!$X$4*100),"...")</f>
        <v/>
      </c>
      <c r="D12" s="8">
        <f>IFERROR(IF('A23 data'!$AC$10="","...",'A23 data'!$AC$10/'A23 data'!$AC$4*100),"...")</f>
        <v/>
      </c>
      <c r="E12" s="8">
        <f>IFERROR(IF('A23 data'!$AH$10="","...",'A23 data'!$AH$10/'A23 data'!$AH$4*100),"...")</f>
        <v/>
      </c>
      <c r="F12" s="8">
        <f>IFERROR(IF('A23 data'!$AS$10="","...",'A23 data'!$AS$10/'A23 data'!$AS$4*100),"...")</f>
        <v/>
      </c>
      <c r="G12" s="7">
        <f>IF(OR('A23 data'!$AS$10="",'A23 data'!$AH$10=""),"...",IFERROR((('A23 data'!$AS$10/'A23 data'!$AH$10)^(1/11)-1)*100,"..."))</f>
        <v/>
      </c>
      <c r="H12" s="7">
        <f>IF(OR('A23 data'!$AQ$10="",'A23 data'!$AP$10=""),"...",IFERROR(('A23 data'!$AQ$10/'A23 data'!$AP$10-1)*100,"..."))</f>
        <v/>
      </c>
      <c r="I12" s="7">
        <f>IF(OR('A23 data'!$AR$10="",'A23 data'!$AQ$10=""),"...",IFERROR(('A23 data'!$AR$10/'A23 data'!$AQ$10-1)*100,"..."))</f>
        <v/>
      </c>
      <c r="J12" s="7">
        <f>IF(OR('A23 data'!$AS$10="",'A23 data'!$AR$10=""),"...",IFERROR(('A23 data'!$AS$10/'A23 data'!$AR$10-1)*100,"..."))</f>
        <v/>
      </c>
    </row>
    <row r="13">
      <c r="A13" s="6" t="inlineStr">
        <is>
          <t>India</t>
        </is>
      </c>
      <c r="B13" s="7">
        <f>IF('A23 data'!$AS$11="","...",'A23 data'!$AS$11/1000)</f>
        <v/>
      </c>
      <c r="C13" s="8">
        <f>IFERROR(IF('A23 data'!$X$11="","...",'A23 data'!$X$11/'A23 data'!$X$4*100),"...")</f>
        <v/>
      </c>
      <c r="D13" s="8">
        <f>IFERROR(IF('A23 data'!$AC$11="","...",'A23 data'!$AC$11/'A23 data'!$AC$4*100),"...")</f>
        <v/>
      </c>
      <c r="E13" s="8">
        <f>IFERROR(IF('A23 data'!$AH$11="","...",'A23 data'!$AH$11/'A23 data'!$AH$4*100),"...")</f>
        <v/>
      </c>
      <c r="F13" s="8">
        <f>IFERROR(IF('A23 data'!$AS$11="","...",'A23 data'!$AS$11/'A23 data'!$AS$4*100),"...")</f>
        <v/>
      </c>
      <c r="G13" s="7">
        <f>IF(OR('A23 data'!$AS$11="",'A23 data'!$AH$11=""),"...",IFERROR((('A23 data'!$AS$11/'A23 data'!$AH$11)^(1/11)-1)*100,"..."))</f>
        <v/>
      </c>
      <c r="H13" s="7">
        <f>IF(OR('A23 data'!$AQ$11="",'A23 data'!$AP$11=""),"...",IFERROR(('A23 data'!$AQ$11/'A23 data'!$AP$11-1)*100,"..."))</f>
        <v/>
      </c>
      <c r="I13" s="7">
        <f>IF(OR('A23 data'!$AR$11="",'A23 data'!$AQ$11=""),"...",IFERROR(('A23 data'!$AR$11/'A23 data'!$AQ$11-1)*100,"..."))</f>
        <v/>
      </c>
      <c r="J13" s="7">
        <f>IF(OR('A23 data'!$AS$11="",'A23 data'!$AR$11=""),"...",IFERROR(('A23 data'!$AS$11/'A23 data'!$AR$11-1)*100,"..."))</f>
        <v/>
      </c>
    </row>
    <row r="14">
      <c r="A14" s="6" t="inlineStr">
        <is>
          <t>Malaysia</t>
        </is>
      </c>
      <c r="B14" s="7">
        <f>IF('A23 data'!$AS$12="","...",'A23 data'!$AS$12/1000)</f>
        <v/>
      </c>
      <c r="C14" s="8">
        <f>IFERROR(IF('A23 data'!$X$12="","...",'A23 data'!$X$12/'A23 data'!$X$4*100),"...")</f>
        <v/>
      </c>
      <c r="D14" s="8">
        <f>IFERROR(IF('A23 data'!$AC$12="","...",'A23 data'!$AC$12/'A23 data'!$AC$4*100),"...")</f>
        <v/>
      </c>
      <c r="E14" s="8">
        <f>IFERROR(IF('A23 data'!$AH$12="","...",'A23 data'!$AH$12/'A23 data'!$AH$4*100),"...")</f>
        <v/>
      </c>
      <c r="F14" s="8">
        <f>IFERROR(IF('A23 data'!$AS$12="","...",'A23 data'!$AS$12/'A23 data'!$AS$4*100),"...")</f>
        <v/>
      </c>
      <c r="G14" s="7">
        <f>IF(OR('A23 data'!$AS$12="",'A23 data'!$AH$12=""),"...",IFERROR((('A23 data'!$AS$12/'A23 data'!$AH$12)^(1/11)-1)*100,"..."))</f>
        <v/>
      </c>
      <c r="H14" s="7">
        <f>IF(OR('A23 data'!$AQ$12="",'A23 data'!$AP$12=""),"...",IFERROR(('A23 data'!$AQ$12/'A23 data'!$AP$12-1)*100,"..."))</f>
        <v/>
      </c>
      <c r="I14" s="7">
        <f>IF(OR('A23 data'!$AR$12="",'A23 data'!$AQ$12=""),"...",IFERROR(('A23 data'!$AR$12/'A23 data'!$AQ$12-1)*100,"..."))</f>
        <v/>
      </c>
      <c r="J14" s="7">
        <f>IF(OR('A23 data'!$AS$12="",'A23 data'!$AR$12=""),"...",IFERROR(('A23 data'!$AS$12/'A23 data'!$AR$12-1)*100,"..."))</f>
        <v/>
      </c>
    </row>
    <row r="15">
      <c r="A15" s="6" t="inlineStr">
        <is>
          <t>Indonesia</t>
        </is>
      </c>
      <c r="B15" s="7">
        <f>IF('A23 data'!$AS$13="","...",'A23 data'!$AS$13/1000)</f>
        <v/>
      </c>
      <c r="C15" s="8">
        <f>IFERROR(IF('A23 data'!$X$13="","...",'A23 data'!$X$13/'A23 data'!$X$4*100),"...")</f>
        <v/>
      </c>
      <c r="D15" s="8">
        <f>IFERROR(IF('A23 data'!$AC$13="","...",'A23 data'!$AC$13/'A23 data'!$AC$4*100),"...")</f>
        <v/>
      </c>
      <c r="E15" s="8">
        <f>IFERROR(IF('A23 data'!$AH$13="","...",'A23 data'!$AH$13/'A23 data'!$AH$4*100),"...")</f>
        <v/>
      </c>
      <c r="F15" s="8">
        <f>IFERROR(IF('A23 data'!$AS$13="","...",'A23 data'!$AS$13/'A23 data'!$AS$4*100),"...")</f>
        <v/>
      </c>
      <c r="G15" s="7">
        <f>IF(OR('A23 data'!$AS$13="",'A23 data'!$AH$13=""),"...",IFERROR((('A23 data'!$AS$13/'A23 data'!$AH$13)^(1/11)-1)*100,"..."))</f>
        <v/>
      </c>
      <c r="H15" s="7">
        <f>IF(OR('A23 data'!$AQ$13="",'A23 data'!$AP$13=""),"...",IFERROR(('A23 data'!$AQ$13/'A23 data'!$AP$13-1)*100,"..."))</f>
        <v/>
      </c>
      <c r="I15" s="7">
        <f>IF(OR('A23 data'!$AR$13="",'A23 data'!$AQ$13=""),"...",IFERROR(('A23 data'!$AR$13/'A23 data'!$AQ$13-1)*100,"..."))</f>
        <v/>
      </c>
      <c r="J15" s="7">
        <f>IF(OR('A23 data'!$AS$13="",'A23 data'!$AR$13=""),"...",IFERROR(('A23 data'!$AS$13/'A23 data'!$AR$13-1)*100,"..."))</f>
        <v/>
      </c>
    </row>
    <row r="16">
      <c r="A16" s="6" t="inlineStr">
        <is>
          <t>Hong Kong, China</t>
        </is>
      </c>
      <c r="B16" s="7">
        <f>IF('A23 data'!$AS$14="","...",'A23 data'!$AS$14/1000)</f>
        <v/>
      </c>
      <c r="C16" s="8">
        <f>IFERROR(IF('A23 data'!$X$14="","...",'A23 data'!$X$14/'A23 data'!$X$4*100),"...")</f>
        <v/>
      </c>
      <c r="D16" s="8">
        <f>IFERROR(IF('A23 data'!$AC$14="","...",'A23 data'!$AC$14/'A23 data'!$AC$4*100),"...")</f>
        <v/>
      </c>
      <c r="E16" s="8">
        <f>IFERROR(IF('A23 data'!$AH$14="","...",'A23 data'!$AH$14/'A23 data'!$AH$4*100),"...")</f>
        <v/>
      </c>
      <c r="F16" s="8">
        <f>IFERROR(IF('A23 data'!$AS$14="","...",'A23 data'!$AS$14/'A23 data'!$AS$4*100),"...")</f>
        <v/>
      </c>
      <c r="G16" s="7">
        <f>IF(OR('A23 data'!$AS$14="",'A23 data'!$AH$14=""),"...",IFERROR((('A23 data'!$AS$14/'A23 data'!$AH$14)^(1/11)-1)*100,"..."))</f>
        <v/>
      </c>
      <c r="H16" s="7">
        <f>IF(OR('A23 data'!$AQ$14="",'A23 data'!$AP$14=""),"...",IFERROR(('A23 data'!$AQ$14/'A23 data'!$AP$14-1)*100,"..."))</f>
        <v/>
      </c>
      <c r="I16" s="7">
        <f>IF(OR('A23 data'!$AR$14="",'A23 data'!$AQ$14=""),"...",IFERROR(('A23 data'!$AR$14/'A23 data'!$AQ$14-1)*100,"..."))</f>
        <v/>
      </c>
      <c r="J16" s="7">
        <f>IF(OR('A23 data'!$AS$14="",'A23 data'!$AR$14=""),"...",IFERROR(('A23 data'!$AS$14/'A23 data'!$AR$14-1)*100,"..."))</f>
        <v/>
      </c>
    </row>
    <row r="17">
      <c r="A17" s="6" t="inlineStr">
        <is>
          <t>Pakistan</t>
        </is>
      </c>
      <c r="B17" s="7">
        <f>IF('A23 data'!$AS$15="","...",'A23 data'!$AS$15/1000)</f>
        <v/>
      </c>
      <c r="C17" s="8">
        <f>IFERROR(IF('A23 data'!$X$15="","...",'A23 data'!$X$15/'A23 data'!$X$4*100),"...")</f>
        <v/>
      </c>
      <c r="D17" s="8">
        <f>IFERROR(IF('A23 data'!$AC$15="","...",'A23 data'!$AC$15/'A23 data'!$AC$4*100),"...")</f>
        <v/>
      </c>
      <c r="E17" s="8">
        <f>IFERROR(IF('A23 data'!$AH$15="","...",'A23 data'!$AH$15/'A23 data'!$AH$4*100),"...")</f>
        <v/>
      </c>
      <c r="F17" s="8">
        <f>IFERROR(IF('A23 data'!$AS$15="","...",'A23 data'!$AS$15/'A23 data'!$AS$4*100),"...")</f>
        <v/>
      </c>
      <c r="G17" s="7">
        <f>IF(OR('A23 data'!$AS$15="",'A23 data'!$AH$15=""),"...",IFERROR((('A23 data'!$AS$15/'A23 data'!$AH$15)^(1/11)-1)*100,"..."))</f>
        <v/>
      </c>
      <c r="H17" s="7">
        <f>IF(OR('A23 data'!$AQ$15="",'A23 data'!$AP$15=""),"...",IFERROR(('A23 data'!$AQ$15/'A23 data'!$AP$15-1)*100,"..."))</f>
        <v/>
      </c>
      <c r="I17" s="7">
        <f>IF(OR('A23 data'!$AR$15="",'A23 data'!$AQ$15=""),"...",IFERROR(('A23 data'!$AR$15/'A23 data'!$AQ$15-1)*100,"..."))</f>
        <v/>
      </c>
      <c r="J17" s="7">
        <f>IF(OR('A23 data'!$AS$15="",'A23 data'!$AR$15=""),"...",IFERROR(('A23 data'!$AS$15/'A23 data'!$AR$15-1)*100,"..."))</f>
        <v/>
      </c>
    </row>
    <row r="18">
      <c r="A18" s="10" t="inlineStr">
        <is>
          <t>Above 10</t>
        </is>
      </c>
      <c r="B18" s="11">
        <f>IFERROR(B7+B8+B10+B11+B12+B13+B14+B15+B16+B17,"...")</f>
        <v/>
      </c>
      <c r="C18" s="12">
        <f>IFERROR(C7+C8+C10+C11+C12+C13+C14+C15+C16+C17,"...")</f>
        <v/>
      </c>
      <c r="D18" s="12">
        <f>IFERROR(D7+D8+D10+D11+D12+D13+D14+D15+D16+D17,"...")</f>
        <v/>
      </c>
      <c r="E18" s="12">
        <f>IFERROR(E7+E8+E10+E11+E12+E13+E14+E15+E16+E17,"...")</f>
        <v/>
      </c>
      <c r="F18" s="12">
        <f>IFERROR(F7+F8+F10+F11+F12+F13+F14+F15+F16+F17,"...")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</t>
        </is>
      </c>
      <c r="B20" s="7">
        <f>IF('A23 data'!$AS$17="","...",'A23 data'!$AS$17/1000)</f>
        <v/>
      </c>
      <c r="C20" s="8">
        <f>IFERROR(IF('A23 data'!$X$17="","...",'A23 data'!$X$17/'A23 data'!$X$16*100),"...")</f>
        <v/>
      </c>
      <c r="D20" s="8">
        <f>IFERROR(IF('A23 data'!$AC$17="","...",'A23 data'!$AC$17/'A23 data'!$AC$16*100),"...")</f>
        <v/>
      </c>
      <c r="E20" s="8">
        <f>IFERROR(IF('A23 data'!$AH$17="","...",'A23 data'!$AH$17/'A23 data'!$AH$16*100),"...")</f>
        <v/>
      </c>
      <c r="F20" s="8">
        <f>IFERROR(IF('A23 data'!$AS$17="","...",'A23 data'!$AS$17/'A23 data'!$AS$16*100),"...")</f>
        <v/>
      </c>
      <c r="G20" s="7">
        <f>IF(OR('A23 data'!$AS$17="",'A23 data'!$AH$17=""),"...",IFERROR((('A23 data'!$AS$17/'A23 data'!$AH$17)^(1/11)-1)*100,"..."))</f>
        <v/>
      </c>
      <c r="H20" s="7">
        <f>IF(OR('A23 data'!$AQ$17="",'A23 data'!$AP$17=""),"...",IFERROR(('A23 data'!$AQ$17/'A23 data'!$AP$17-1)*100,"..."))</f>
        <v/>
      </c>
      <c r="I20" s="7">
        <f>IF(OR('A23 data'!$AR$17="",'A23 data'!$AQ$17=""),"...",IFERROR(('A23 data'!$AR$17/'A23 data'!$AQ$17-1)*100,"..."))</f>
        <v/>
      </c>
      <c r="J20" s="7">
        <f>IF(OR('A23 data'!$AS$17="",'A23 data'!$AR$17=""),"...",IFERROR(('A23 data'!$AS$17/'A23 data'!$AR$17-1)*100,"..."))</f>
        <v/>
      </c>
    </row>
    <row r="21">
      <c r="A21" s="9" t="inlineStr">
        <is>
          <t>Extra-EU</t>
        </is>
      </c>
      <c r="B21" s="7">
        <f>IF('A23 data'!$AS$18="","...",'A23 data'!$AS$18/1000)</f>
        <v/>
      </c>
      <c r="C21" s="8">
        <f>IFERROR(IF('A23 data'!$X$18="","...",'A23 data'!$X$18/'A23 data'!$X$16*100),"...")</f>
        <v/>
      </c>
      <c r="D21" s="8">
        <f>IFERROR(IF('A23 data'!$AC$18="","...",'A23 data'!$AC$18/'A23 data'!$AC$16*100),"...")</f>
        <v/>
      </c>
      <c r="E21" s="8">
        <f>IFERROR(IF('A23 data'!$AH$18="","...",'A23 data'!$AH$18/'A23 data'!$AH$16*100),"...")</f>
        <v/>
      </c>
      <c r="F21" s="8">
        <f>IFERROR(IF('A23 data'!$AS$18="","...",'A23 data'!$AS$18/'A23 data'!$AS$16*100),"...")</f>
        <v/>
      </c>
      <c r="G21" s="7">
        <f>IF(OR('A23 data'!$AS$18="",'A23 data'!$AH$18=""),"...",IFERROR((('A23 data'!$AS$18/'A23 data'!$AH$18)^(1/11)-1)*100,"..."))</f>
        <v/>
      </c>
      <c r="H21" s="7">
        <f>IF(OR('A23 data'!$AQ$18="",'A23 data'!$AP$18=""),"...",IFERROR(('A23 data'!$AQ$18/'A23 data'!$AP$18-1)*100,"..."))</f>
        <v/>
      </c>
      <c r="I21" s="7">
        <f>IF(OR('A23 data'!$AR$18="",'A23 data'!$AQ$18=""),"...",IFERROR(('A23 data'!$AR$18/'A23 data'!$AQ$18-1)*100,"..."))</f>
        <v/>
      </c>
      <c r="J21" s="7">
        <f>IF(OR('A23 data'!$AS$18="",'A23 data'!$AR$18=""),"...",IFERROR(('A23 data'!$AS$18/'A23 data'!$AR$18-1)*100,"..."))</f>
        <v/>
      </c>
    </row>
    <row r="22">
      <c r="A22" s="6" t="inlineStr">
        <is>
          <t>United States of America</t>
        </is>
      </c>
      <c r="B22" s="7">
        <f>IF('A23 data'!$AS$19="","...",'A23 data'!$AS$19/1000)</f>
        <v/>
      </c>
      <c r="C22" s="8">
        <f>IFERROR(IF('A23 data'!$X$19="","...",'A23 data'!$X$19/'A23 data'!$X$16*100),"...")</f>
        <v/>
      </c>
      <c r="D22" s="8">
        <f>IFERROR(IF('A23 data'!$AC$19="","...",'A23 data'!$AC$19/'A23 data'!$AC$16*100),"...")</f>
        <v/>
      </c>
      <c r="E22" s="8">
        <f>IFERROR(IF('A23 data'!$AH$19="","...",'A23 data'!$AH$19/'A23 data'!$AH$16*100),"...")</f>
        <v/>
      </c>
      <c r="F22" s="8">
        <f>IFERROR(IF('A23 data'!$AS$19="","...",'A23 data'!$AS$19/'A23 data'!$AS$16*100),"...")</f>
        <v/>
      </c>
      <c r="G22" s="7">
        <f>IF(OR('A23 data'!$AS$19="",'A23 data'!$AH$19=""),"...",IFERROR((('A23 data'!$AS$19/'A23 data'!$AH$19)^(1/11)-1)*100,"..."))</f>
        <v/>
      </c>
      <c r="H22" s="7">
        <f>IF(OR('A23 data'!$AQ$19="",'A23 data'!$AP$19=""),"...",IFERROR(('A23 data'!$AQ$19/'A23 data'!$AP$19-1)*100,"..."))</f>
        <v/>
      </c>
      <c r="I22" s="7">
        <f>IF(OR('A23 data'!$AR$19="",'A23 data'!$AQ$19=""),"...",IFERROR(('A23 data'!$AR$19/'A23 data'!$AQ$19-1)*100,"..."))</f>
        <v/>
      </c>
      <c r="J22" s="7">
        <f>IF(OR('A23 data'!$AS$19="",'A23 data'!$AR$19=""),"...",IFERROR(('A23 data'!$AS$19/'A23 data'!$AR$19-1)*100,"..."))</f>
        <v/>
      </c>
    </row>
    <row r="23">
      <c r="A23" s="6" t="inlineStr">
        <is>
          <t>Japan</t>
        </is>
      </c>
      <c r="B23" s="7">
        <f>IF('A23 data'!$AS$20="","...",'A23 data'!$AS$20/1000)</f>
        <v/>
      </c>
      <c r="C23" s="8">
        <f>IFERROR(IF('A23 data'!$X$20="","...",'A23 data'!$X$20/'A23 data'!$X$16*100),"...")</f>
        <v/>
      </c>
      <c r="D23" s="8">
        <f>IFERROR(IF('A23 data'!$AC$20="","...",'A23 data'!$AC$20/'A23 data'!$AC$16*100),"...")</f>
        <v/>
      </c>
      <c r="E23" s="8">
        <f>IFERROR(IF('A23 data'!$AH$20="","...",'A23 data'!$AH$20/'A23 data'!$AH$16*100),"...")</f>
        <v/>
      </c>
      <c r="F23" s="8">
        <f>IFERROR(IF('A23 data'!$AS$20="","...",'A23 data'!$AS$20/'A23 data'!$AS$16*100),"...")</f>
        <v/>
      </c>
      <c r="G23" s="7">
        <f>IF(OR('A23 data'!$AS$20="",'A23 data'!$AH$20=""),"...",IFERROR((('A23 data'!$AS$20/'A23 data'!$AH$20)^(1/11)-1)*100,"..."))</f>
        <v/>
      </c>
      <c r="H23" s="7">
        <f>IF(OR('A23 data'!$AQ$20="",'A23 data'!$AP$20=""),"...",IFERROR(('A23 data'!$AQ$20/'A23 data'!$AP$20-1)*100,"..."))</f>
        <v/>
      </c>
      <c r="I23" s="7">
        <f>IF(OR('A23 data'!$AR$20="",'A23 data'!$AQ$20=""),"...",IFERROR(('A23 data'!$AR$20/'A23 data'!$AQ$20-1)*100,"..."))</f>
        <v/>
      </c>
      <c r="J23" s="7">
        <f>IF(OR('A23 data'!$AS$20="",'A23 data'!$AR$20=""),"...",IFERROR(('A23 data'!$AS$20/'A23 data'!$AR$20-1)*100,"..."))</f>
        <v/>
      </c>
    </row>
    <row r="24">
      <c r="A24" s="6" t="inlineStr">
        <is>
          <t>United Kingdom</t>
        </is>
      </c>
      <c r="B24" s="7">
        <f>IF('A23 data'!$AS$21="","...",'A23 data'!$AS$21/1000)</f>
        <v/>
      </c>
      <c r="C24" s="8">
        <f>IFERROR(IF('A23 data'!$X$21="","...",'A23 data'!$X$21/'A23 data'!$X$16*100),"...")</f>
        <v/>
      </c>
      <c r="D24" s="8">
        <f>IFERROR(IF('A23 data'!$AC$21="","...",'A23 data'!$AC$21/'A23 data'!$AC$16*100),"...")</f>
        <v/>
      </c>
      <c r="E24" s="8">
        <f>IFERROR(IF('A23 data'!$AH$21="","...",'A23 data'!$AH$21/'A23 data'!$AH$16*100),"...")</f>
        <v/>
      </c>
      <c r="F24" s="8">
        <f>IFERROR(IF('A23 data'!$AS$21="","...",'A23 data'!$AS$21/'A23 data'!$AS$16*100),"...")</f>
        <v/>
      </c>
      <c r="G24" s="7">
        <f>IF(OR('A23 data'!$AS$21="",'A23 data'!$AH$21=""),"...",IFERROR((('A23 data'!$AS$21/'A23 data'!$AH$21)^(1/11)-1)*100,"..."))</f>
        <v/>
      </c>
      <c r="H24" s="7">
        <f>IF(OR('A23 data'!$AQ$21="",'A23 data'!$AP$21=""),"...",IFERROR(('A23 data'!$AQ$21/'A23 data'!$AP$21-1)*100,"..."))</f>
        <v/>
      </c>
      <c r="I24" s="7">
        <f>IF(OR('A23 data'!$AR$21="",'A23 data'!$AQ$21=""),"...",IFERROR(('A23 data'!$AR$21/'A23 data'!$AQ$21-1)*100,"..."))</f>
        <v/>
      </c>
      <c r="J24" s="7">
        <f>IF(OR('A23 data'!$AS$21="",'A23 data'!$AR$21=""),"...",IFERROR(('A23 data'!$AS$21/'A23 data'!$AR$21-1)*100,"..."))</f>
        <v/>
      </c>
    </row>
    <row r="25">
      <c r="A25" s="6" t="inlineStr">
        <is>
          <t>China</t>
        </is>
      </c>
      <c r="B25" s="7">
        <f>IF('A23 data'!$AS$22="","...",'A23 data'!$AS$22/1000)</f>
        <v/>
      </c>
      <c r="C25" s="8">
        <f>IFERROR(IF('A23 data'!$X$22="","...",'A23 data'!$X$22/'A23 data'!$X$16*100),"...")</f>
        <v/>
      </c>
      <c r="D25" s="8">
        <f>IFERROR(IF('A23 data'!$AC$22="","...",'A23 data'!$AC$22/'A23 data'!$AC$16*100),"...")</f>
        <v/>
      </c>
      <c r="E25" s="8">
        <f>IFERROR(IF('A23 data'!$AH$22="","...",'A23 data'!$AH$22/'A23 data'!$AH$16*100),"...")</f>
        <v/>
      </c>
      <c r="F25" s="8">
        <f>IFERROR(IF('A23 data'!$AS$22="","...",'A23 data'!$AS$22/'A23 data'!$AS$16*100),"...")</f>
        <v/>
      </c>
      <c r="G25" s="7">
        <f>IF(OR('A23 data'!$AS$22="",'A23 data'!$AH$22=""),"...",IFERROR((('A23 data'!$AS$22/'A23 data'!$AH$22)^(1/11)-1)*100,"..."))</f>
        <v/>
      </c>
      <c r="H25" s="7">
        <f>IF(OR('A23 data'!$AQ$22="",'A23 data'!$AP$22=""),"...",IFERROR(('A23 data'!$AQ$22/'A23 data'!$AP$22-1)*100,"..."))</f>
        <v/>
      </c>
      <c r="I25" s="7">
        <f>IF(OR('A23 data'!$AR$22="",'A23 data'!$AQ$22=""),"...",IFERROR(('A23 data'!$AR$22/'A23 data'!$AQ$22-1)*100,"..."))</f>
        <v/>
      </c>
      <c r="J25" s="7">
        <f>IF(OR('A23 data'!$AS$22="",'A23 data'!$AR$22=""),"...",IFERROR(('A23 data'!$AS$22/'A23 data'!$AR$22-1)*100,"..."))</f>
        <v/>
      </c>
    </row>
    <row r="26">
      <c r="A26" s="6" t="inlineStr">
        <is>
          <t>Canada</t>
        </is>
      </c>
      <c r="B26" s="7">
        <f>IF('A23 data'!$AS$23="","...",'A23 data'!$AS$23/1000)</f>
        <v/>
      </c>
      <c r="C26" s="8">
        <f>IFERROR(IF('A23 data'!$X$23="","...",'A23 data'!$X$23/'A23 data'!$X$16*100),"...")</f>
        <v/>
      </c>
      <c r="D26" s="8">
        <f>IFERROR(IF('A23 data'!$AC$23="","...",'A23 data'!$AC$23/'A23 data'!$AC$16*100),"...")</f>
        <v/>
      </c>
      <c r="E26" s="8">
        <f>IFERROR(IF('A23 data'!$AH$23="","...",'A23 data'!$AH$23/'A23 data'!$AH$16*100),"...")</f>
        <v/>
      </c>
      <c r="F26" s="8">
        <f>IFERROR(IF('A23 data'!$AS$23="","...",'A23 data'!$AS$23/'A23 data'!$AS$16*100),"...")</f>
        <v/>
      </c>
      <c r="G26" s="7">
        <f>IF(OR('A23 data'!$AS$23="",'A23 data'!$AH$23=""),"...",IFERROR((('A23 data'!$AS$23/'A23 data'!$AH$23)^(1/11)-1)*100,"..."))</f>
        <v/>
      </c>
      <c r="H26" s="7">
        <f>IF(OR('A23 data'!$AQ$23="",'A23 data'!$AP$23=""),"...",IFERROR(('A23 data'!$AQ$23/'A23 data'!$AP$23-1)*100,"..."))</f>
        <v/>
      </c>
      <c r="I26" s="7">
        <f>IF(OR('A23 data'!$AR$23="",'A23 data'!$AQ$23=""),"...",IFERROR(('A23 data'!$AR$23/'A23 data'!$AQ$23-1)*100,"..."))</f>
        <v/>
      </c>
      <c r="J26" s="7">
        <f>IF(OR('A23 data'!$AS$23="",'A23 data'!$AR$23=""),"...",IFERROR(('A23 data'!$AS$23/'A23 data'!$AR$23-1)*100,"..."))</f>
        <v/>
      </c>
    </row>
    <row r="27">
      <c r="A27" s="6" t="inlineStr">
        <is>
          <t>Korea, Republic of</t>
        </is>
      </c>
      <c r="B27" s="7">
        <f>IF('A23 data'!$AS$24="","...",'A23 data'!$AS$24/1000)</f>
        <v/>
      </c>
      <c r="C27" s="8">
        <f>IFERROR(IF('A23 data'!$X$24="","...",'A23 data'!$X$24/'A23 data'!$X$16*100),"...")</f>
        <v/>
      </c>
      <c r="D27" s="8">
        <f>IFERROR(IF('A23 data'!$AC$24="","...",'A23 data'!$AC$24/'A23 data'!$AC$16*100),"...")</f>
        <v/>
      </c>
      <c r="E27" s="8">
        <f>IFERROR(IF('A23 data'!$AH$24="","...",'A23 data'!$AH$24/'A23 data'!$AH$16*100),"...")</f>
        <v/>
      </c>
      <c r="F27" s="8">
        <f>IFERROR(IF('A23 data'!$AS$24="","...",'A23 data'!$AS$24/'A23 data'!$AS$16*100),"...")</f>
        <v/>
      </c>
      <c r="G27" s="7">
        <f>IF(OR('A23 data'!$AS$24="",'A23 data'!$AH$24=""),"...",IFERROR((('A23 data'!$AS$24/'A23 data'!$AH$24)^(1/11)-1)*100,"..."))</f>
        <v/>
      </c>
      <c r="H27" s="7">
        <f>IF(OR('A23 data'!$AQ$24="",'A23 data'!$AP$24=""),"...",IFERROR(('A23 data'!$AQ$24/'A23 data'!$AP$24-1)*100,"..."))</f>
        <v/>
      </c>
      <c r="I27" s="7">
        <f>IF(OR('A23 data'!$AR$24="",'A23 data'!$AQ$24=""),"...",IFERROR(('A23 data'!$AR$24/'A23 data'!$AQ$24-1)*100,"..."))</f>
        <v/>
      </c>
      <c r="J27" s="7">
        <f>IF(OR('A23 data'!$AS$24="",'A23 data'!$AR$24=""),"...",IFERROR(('A23 data'!$AS$24/'A23 data'!$AR$24-1)*100,"..."))</f>
        <v/>
      </c>
    </row>
    <row r="28">
      <c r="A28" s="6" t="inlineStr">
        <is>
          <t>Russian Federation</t>
        </is>
      </c>
      <c r="B28" s="7">
        <f>IF('A23 data'!$AS$25="","...",'A23 data'!$AS$25/1000)</f>
        <v/>
      </c>
      <c r="C28" s="8">
        <f>IFERROR(IF('A23 data'!$X$25="","...",'A23 data'!$X$25/'A23 data'!$X$16*100),"...")</f>
        <v/>
      </c>
      <c r="D28" s="8">
        <f>IFERROR(IF('A23 data'!$AC$25="","...",'A23 data'!$AC$25/'A23 data'!$AC$16*100),"...")</f>
        <v/>
      </c>
      <c r="E28" s="8">
        <f>IFERROR(IF('A23 data'!$AH$25="","...",'A23 data'!$AH$25/'A23 data'!$AH$16*100),"...")</f>
        <v/>
      </c>
      <c r="F28" s="8">
        <f>IFERROR(IF('A23 data'!$AS$25="","...",'A23 data'!$AS$25/'A23 data'!$AS$16*100),"...")</f>
        <v/>
      </c>
      <c r="G28" s="7">
        <f>IF(OR('A23 data'!$AS$25="",'A23 data'!$AH$25=""),"...",IFERROR((('A23 data'!$AS$25/'A23 data'!$AH$25)^(1/11)-1)*100,"..."))</f>
        <v/>
      </c>
      <c r="H28" s="7">
        <f>IF(OR('A23 data'!$AQ$25="",'A23 data'!$AP$25=""),"...",IFERROR(('A23 data'!$AQ$25/'A23 data'!$AP$25-1)*100,"..."))</f>
        <v/>
      </c>
      <c r="I28" s="7">
        <f>IF(OR('A23 data'!$AR$25="",'A23 data'!$AQ$25=""),"...",IFERROR(('A23 data'!$AR$25/'A23 data'!$AQ$25-1)*100,"..."))</f>
        <v/>
      </c>
      <c r="J28" s="7">
        <f>IF(OR('A23 data'!$AS$25="",'A23 data'!$AR$25=""),"...",IFERROR(('A23 data'!$AS$25/'A23 data'!$AR$25-1)*100,"..."))</f>
        <v/>
      </c>
    </row>
    <row r="29">
      <c r="A29" s="6" t="inlineStr">
        <is>
          <t>Switzerland</t>
        </is>
      </c>
      <c r="B29" s="7">
        <f>IF('A23 data'!$AS$26="","...",'A23 data'!$AS$26/1000)</f>
        <v/>
      </c>
      <c r="C29" s="8">
        <f>IFERROR(IF('A23 data'!$X$26="","...",'A23 data'!$X$26/'A23 data'!$X$16*100),"...")</f>
        <v/>
      </c>
      <c r="D29" s="8">
        <f>IFERROR(IF('A23 data'!$AC$26="","...",'A23 data'!$AC$26/'A23 data'!$AC$16*100),"...")</f>
        <v/>
      </c>
      <c r="E29" s="8">
        <f>IFERROR(IF('A23 data'!$AH$26="","...",'A23 data'!$AH$26/'A23 data'!$AH$16*100),"...")</f>
        <v/>
      </c>
      <c r="F29" s="8">
        <f>IFERROR(IF('A23 data'!$AS$26="","...",'A23 data'!$AS$26/'A23 data'!$AS$16*100),"...")</f>
        <v/>
      </c>
      <c r="G29" s="7">
        <f>IF(OR('A23 data'!$AS$26="",'A23 data'!$AH$26=""),"...",IFERROR((('A23 data'!$AS$26/'A23 data'!$AH$26)^(1/11)-1)*100,"..."))</f>
        <v/>
      </c>
      <c r="H29" s="7">
        <f>IF(OR('A23 data'!$AQ$26="",'A23 data'!$AP$26=""),"...",IFERROR(('A23 data'!$AQ$26/'A23 data'!$AP$26-1)*100,"..."))</f>
        <v/>
      </c>
      <c r="I29" s="7">
        <f>IF(OR('A23 data'!$AR$26="",'A23 data'!$AQ$26=""),"...",IFERROR(('A23 data'!$AR$26/'A23 data'!$AQ$26-1)*100,"..."))</f>
        <v/>
      </c>
      <c r="J29" s="7">
        <f>IF(OR('A23 data'!$AS$26="",'A23 data'!$AR$26=""),"...",IFERROR(('A23 data'!$AS$26/'A23 data'!$AR$26-1)*100,"..."))</f>
        <v/>
      </c>
    </row>
    <row r="30">
      <c r="A30" s="6" t="inlineStr">
        <is>
          <t>Australia</t>
        </is>
      </c>
      <c r="B30" s="7">
        <f>IF('A23 data'!$AS$27="","...",'A23 data'!$AS$27/1000)</f>
        <v/>
      </c>
      <c r="C30" s="8">
        <f>IFERROR(IF('A23 data'!$X$27="","...",'A23 data'!$X$27/'A23 data'!$X$16*100),"...")</f>
        <v/>
      </c>
      <c r="D30" s="8">
        <f>IFERROR(IF('A23 data'!$AC$27="","...",'A23 data'!$AC$27/'A23 data'!$AC$16*100),"...")</f>
        <v/>
      </c>
      <c r="E30" s="8">
        <f>IFERROR(IF('A23 data'!$AH$27="","...",'A23 data'!$AH$27/'A23 data'!$AH$16*100),"...")</f>
        <v/>
      </c>
      <c r="F30" s="8">
        <f>IFERROR(IF('A23 data'!$AS$27="","...",'A23 data'!$AS$27/'A23 data'!$AS$16*100),"...")</f>
        <v/>
      </c>
      <c r="G30" s="7">
        <f>IF(OR('A23 data'!$AS$27="",'A23 data'!$AH$27=""),"...",IFERROR((('A23 data'!$AS$27/'A23 data'!$AH$27)^(1/11)-1)*100,"..."))</f>
        <v/>
      </c>
      <c r="H30" s="7">
        <f>IF(OR('A23 data'!$AQ$27="",'A23 data'!$AP$27=""),"...",IFERROR(('A23 data'!$AQ$27/'A23 data'!$AP$27-1)*100,"..."))</f>
        <v/>
      </c>
      <c r="I30" s="7">
        <f>IF(OR('A23 data'!$AR$27="",'A23 data'!$AQ$27=""),"...",IFERROR(('A23 data'!$AR$27/'A23 data'!$AQ$27-1)*100,"..."))</f>
        <v/>
      </c>
      <c r="J30" s="7">
        <f>IF(OR('A23 data'!$AS$27="",'A23 data'!$AR$27=""),"...",IFERROR(('A23 data'!$AS$27/'A23 data'!$AR$27-1)*100,"..."))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IFERROR(C20+C22+C23+C24+C25+C26+C27+C28+C29+C30,"...")</f>
        <v/>
      </c>
      <c r="D31" s="12">
        <f>IFERROR(D20+D22+D23+D24+D25+D26+D27+D28+D29+D30,"...")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1" t="inlineStr">
        <is>
          <t>Notes</t>
        </is>
      </c>
    </row>
    <row r="34">
      <c r="A34" s="2" t="inlineStr">
        <is>
          <t>The EU is ranked as one economy; its member states are not ranked. Extra-EU (the EU's trade with non-members) is shown beneath it and is not ranked.</t>
        </is>
      </c>
    </row>
    <row r="35">
      <c r="A35" s="2" t="inlineStr">
        <is>
          <t>From 2000 the EU figure is WTO's own series for today's 27 member states (EU-27), in every year, including years when the membership was different. The United Kingdom is ranked on its own.</t>
        </is>
      </c>
    </row>
    <row r="36">
      <c r="A36" s="2" t="inlineStr">
        <is>
          <t>Economies ranked in 2021: 155 exporters, 157 importers.</t>
        </is>
      </c>
    </row>
    <row r="37">
      <c r="A37" s="2" t="inlineStr">
        <is>
          <t>"Above 10" is the sum of the ten ranked economies. "..." means not available.</t>
        </is>
      </c>
    </row>
    <row r="38">
      <c r="A38" s="2" t="inlineStr">
        <is>
          <t>Shares are of world clothing exports or imports. 2010-21 is the compound annual rate of change.</t>
        </is>
      </c>
    </row>
    <row r="39">
      <c r="A39" s="2" t="inlineStr">
        <is>
          <t>Figures for every year are as WTO published them on 2026-09-29; WTO revises past figures, so they can differ from the printed review.</t>
        </is>
      </c>
    </row>
    <row r="40">
      <c r="A40" s="2" t="inlineStr">
        <is>
          <t>Source: WTO Timeseries, indicators ITS_MTV_AX and ITS_MTV_AM, product MACL (SITC 84), via WTO Timeseries API v1 (api.wto.org).</t>
        </is>
      </c>
    </row>
    <row r="41">
      <c r="A41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S27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A22 (textiles), 2022 edition (trade data for 2021),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  <c r="W3" s="13" t="inlineStr">
        <is>
          <t>1999</t>
        </is>
      </c>
      <c r="X3" s="13" t="inlineStr">
        <is>
          <t>2000</t>
        </is>
      </c>
      <c r="Y3" s="13" t="inlineStr">
        <is>
          <t>2001</t>
        </is>
      </c>
      <c r="Z3" s="13" t="inlineStr">
        <is>
          <t>2002</t>
        </is>
      </c>
      <c r="AA3" s="13" t="inlineStr">
        <is>
          <t>2003</t>
        </is>
      </c>
      <c r="AB3" s="13" t="inlineStr">
        <is>
          <t>2004</t>
        </is>
      </c>
      <c r="AC3" s="13" t="inlineStr">
        <is>
          <t>2005</t>
        </is>
      </c>
      <c r="AD3" s="13" t="inlineStr">
        <is>
          <t>2006</t>
        </is>
      </c>
      <c r="AE3" s="13" t="inlineStr">
        <is>
          <t>2007</t>
        </is>
      </c>
      <c r="AF3" s="13" t="inlineStr">
        <is>
          <t>2008</t>
        </is>
      </c>
      <c r="AG3" s="13" t="inlineStr">
        <is>
          <t>2009</t>
        </is>
      </c>
      <c r="AH3" s="13" t="inlineStr">
        <is>
          <t>2010</t>
        </is>
      </c>
      <c r="AI3" s="13" t="inlineStr">
        <is>
          <t>2011</t>
        </is>
      </c>
      <c r="AJ3" s="13" t="inlineStr">
        <is>
          <t>2012</t>
        </is>
      </c>
      <c r="AK3" s="13" t="inlineStr">
        <is>
          <t>2013</t>
        </is>
      </c>
      <c r="AL3" s="13" t="inlineStr">
        <is>
          <t>2014</t>
        </is>
      </c>
      <c r="AM3" s="13" t="inlineStr">
        <is>
          <t>2015</t>
        </is>
      </c>
      <c r="AN3" s="13" t="inlineStr">
        <is>
          <t>2016</t>
        </is>
      </c>
      <c r="AO3" s="13" t="inlineStr">
        <is>
          <t>2017</t>
        </is>
      </c>
      <c r="AP3" s="13" t="inlineStr">
        <is>
          <t>2018</t>
        </is>
      </c>
      <c r="AQ3" s="13" t="inlineStr">
        <is>
          <t>2019</t>
        </is>
      </c>
      <c r="AR3" s="13" t="inlineStr">
        <is>
          <t>2020</t>
        </is>
      </c>
      <c r="AS3" s="13" t="inlineStr">
        <is>
          <t>2021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54990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95950</v>
      </c>
      <c r="N4" s="14" t="n">
        <v>104354</v>
      </c>
      <c r="O4" s="14" t="n">
        <v>108925</v>
      </c>
      <c r="P4" s="14" t="n">
        <v>117195</v>
      </c>
      <c r="Q4" s="14" t="n">
        <v>113452</v>
      </c>
      <c r="R4" s="14" t="n">
        <v>131673</v>
      </c>
      <c r="S4" s="14" t="n">
        <v>152319</v>
      </c>
      <c r="T4" s="14" t="n">
        <v>152744</v>
      </c>
      <c r="U4" s="14" t="n">
        <v>155739</v>
      </c>
      <c r="V4" s="14" t="n">
        <v>149831</v>
      </c>
      <c r="W4" s="14" t="n">
        <v>146255</v>
      </c>
      <c r="X4" s="14" t="n">
        <v>156257</v>
      </c>
      <c r="Y4" s="14" t="n">
        <v>148141</v>
      </c>
      <c r="Z4" s="14" t="n">
        <v>154385</v>
      </c>
      <c r="AA4" s="14" t="n">
        <v>173066</v>
      </c>
      <c r="AB4" s="14" t="n">
        <v>195034</v>
      </c>
      <c r="AC4" s="14" t="n">
        <v>203112</v>
      </c>
      <c r="AD4" s="14" t="n">
        <v>219196</v>
      </c>
      <c r="AE4" s="14" t="n">
        <v>239938</v>
      </c>
      <c r="AF4" s="14" t="n">
        <v>251269</v>
      </c>
      <c r="AG4" s="14" t="n">
        <v>212161</v>
      </c>
      <c r="AH4" s="14" t="n">
        <v>249168</v>
      </c>
      <c r="AI4" s="14" t="n">
        <v>290885</v>
      </c>
      <c r="AJ4" s="14" t="n">
        <v>281210</v>
      </c>
      <c r="AK4" s="14" t="n">
        <v>300956</v>
      </c>
      <c r="AL4" s="14" t="n">
        <v>310924</v>
      </c>
      <c r="AM4" s="14" t="n">
        <v>288228</v>
      </c>
      <c r="AN4" s="14" t="n">
        <v>281215</v>
      </c>
      <c r="AO4" s="14" t="n">
        <v>295369</v>
      </c>
      <c r="AP4" s="14" t="n">
        <v>312058</v>
      </c>
      <c r="AQ4" s="14" t="n">
        <v>305507</v>
      </c>
      <c r="AR4" s="14" t="n">
        <v>328635</v>
      </c>
      <c r="AS4" s="14" t="n">
        <v>353267</v>
      </c>
    </row>
    <row r="5">
      <c r="A5" s="2" t="inlineStr">
        <is>
          <t>Exporters</t>
        </is>
      </c>
      <c r="B5" s="2" t="inlineStr">
        <is>
          <t>156</t>
        </is>
      </c>
      <c r="C5" s="2" t="inlineStr">
        <is>
          <t>China</t>
        </is>
      </c>
      <c r="D5" s="14" t="n">
        <v>2540</v>
      </c>
      <c r="E5" s="14" t="n">
        <v>3390</v>
      </c>
      <c r="F5" s="14" t="n">
        <v>2735</v>
      </c>
      <c r="G5" s="14" t="n">
        <v>3270</v>
      </c>
      <c r="H5" s="14" t="n">
        <v>3825</v>
      </c>
      <c r="I5" s="14" t="n">
        <v>3680</v>
      </c>
      <c r="J5" s="14" t="n">
        <v>5440</v>
      </c>
      <c r="K5" s="14" t="n">
        <v>6485</v>
      </c>
      <c r="L5" s="14" t="n">
        <v>6975</v>
      </c>
      <c r="M5" s="14" t="n">
        <v>7215</v>
      </c>
      <c r="N5" s="14" t="n">
        <v>7219</v>
      </c>
      <c r="O5" s="14" t="n">
        <v>8014</v>
      </c>
      <c r="P5" s="14" t="n">
        <v>8583</v>
      </c>
      <c r="Q5" s="14" t="n">
        <v>8699</v>
      </c>
      <c r="R5" s="14" t="n">
        <v>11818</v>
      </c>
      <c r="S5" s="14" t="n">
        <v>13918</v>
      </c>
      <c r="T5" s="14" t="n">
        <v>12112</v>
      </c>
      <c r="U5" s="14" t="n">
        <v>13828</v>
      </c>
      <c r="V5" s="14" t="n">
        <v>12817</v>
      </c>
      <c r="W5" s="14" t="n">
        <v>13043</v>
      </c>
      <c r="X5" s="14" t="n">
        <v>16135</v>
      </c>
      <c r="Y5" s="14" t="n">
        <v>16825</v>
      </c>
      <c r="Z5" s="14" t="n">
        <v>20562</v>
      </c>
      <c r="AA5" s="14" t="n">
        <v>26900</v>
      </c>
      <c r="AB5" s="14" t="n">
        <v>33428</v>
      </c>
      <c r="AC5" s="14" t="n">
        <v>41050</v>
      </c>
      <c r="AD5" s="14" t="n">
        <v>48678</v>
      </c>
      <c r="AE5" s="14" t="n">
        <v>56032</v>
      </c>
      <c r="AF5" s="14" t="n">
        <v>65367</v>
      </c>
      <c r="AG5" s="14" t="n">
        <v>59824</v>
      </c>
      <c r="AH5" s="14" t="n">
        <v>76871</v>
      </c>
      <c r="AI5" s="14" t="n">
        <v>94411</v>
      </c>
      <c r="AJ5" s="14" t="n">
        <v>95450</v>
      </c>
      <c r="AK5" s="14" t="n">
        <v>106578</v>
      </c>
      <c r="AL5" s="14" t="n">
        <v>111664</v>
      </c>
      <c r="AM5" s="14" t="n">
        <v>108934</v>
      </c>
      <c r="AN5" s="14" t="n">
        <v>104605</v>
      </c>
      <c r="AO5" s="14" t="n">
        <v>109595</v>
      </c>
      <c r="AP5" s="14" t="n">
        <v>118530</v>
      </c>
      <c r="AQ5" s="14" t="n">
        <v>119575</v>
      </c>
      <c r="AR5" s="14" t="n">
        <v>154091</v>
      </c>
      <c r="AS5" s="14" t="n">
        <v>144471</v>
      </c>
    </row>
    <row r="6">
      <c r="A6" s="2" t="inlineStr">
        <is>
          <t>Exporters</t>
        </is>
      </c>
      <c r="B6" s="2" t="inlineStr">
        <is>
          <t>918</t>
        </is>
      </c>
      <c r="C6" s="2" t="inlineStr">
        <is>
          <t>European Union</t>
        </is>
      </c>
      <c r="D6" s="14" t="n">
        <v>23864</v>
      </c>
      <c r="E6" s="14" t="n">
        <v>21127</v>
      </c>
      <c r="F6" s="14" t="n">
        <v>19943</v>
      </c>
      <c r="G6" s="14" t="n">
        <v>19758</v>
      </c>
      <c r="H6" s="14" t="n">
        <v>20333</v>
      </c>
      <c r="I6" s="14" t="n">
        <v>21713</v>
      </c>
      <c r="J6" s="14" t="n">
        <v>29484</v>
      </c>
      <c r="K6" s="14" t="n">
        <v>35296</v>
      </c>
      <c r="L6" s="14" t="n">
        <v>37863</v>
      </c>
      <c r="M6" s="14" t="n">
        <v>39003</v>
      </c>
      <c r="N6" s="14" t="n">
        <v>47150</v>
      </c>
      <c r="O6" s="14" t="n">
        <v>46380</v>
      </c>
      <c r="P6" s="14" t="n">
        <v>48909</v>
      </c>
      <c r="Q6" s="14" t="n">
        <v>42475</v>
      </c>
      <c r="R6" s="14" t="n">
        <v>48079</v>
      </c>
      <c r="S6" s="14" t="n">
        <v>62200</v>
      </c>
      <c r="T6" s="14" t="n">
        <v>61480</v>
      </c>
      <c r="U6" s="14" t="n">
        <v>59178</v>
      </c>
      <c r="V6" s="14" t="n">
        <v>60365</v>
      </c>
      <c r="W6" s="14" t="n">
        <v>55395</v>
      </c>
      <c r="X6" s="14" t="n">
        <v>52129</v>
      </c>
      <c r="Y6" s="14" t="n">
        <v>51576</v>
      </c>
      <c r="Z6" s="14" t="n">
        <v>53324</v>
      </c>
      <c r="AA6" s="14" t="n">
        <v>60887</v>
      </c>
      <c r="AB6" s="14" t="n">
        <v>68041</v>
      </c>
      <c r="AC6" s="14" t="n">
        <v>65922</v>
      </c>
      <c r="AD6" s="14" t="n">
        <v>69181</v>
      </c>
      <c r="AE6" s="14" t="n">
        <v>77234</v>
      </c>
      <c r="AF6" s="14" t="n">
        <v>76844</v>
      </c>
      <c r="AG6" s="14" t="n">
        <v>59494</v>
      </c>
      <c r="AH6" s="14" t="n">
        <v>64057</v>
      </c>
      <c r="AI6" s="14" t="n">
        <v>72738</v>
      </c>
      <c r="AJ6" s="14" t="n">
        <v>65498</v>
      </c>
      <c r="AK6" s="14" t="n">
        <v>67976</v>
      </c>
      <c r="AL6" s="14" t="n">
        <v>70758</v>
      </c>
      <c r="AM6" s="14" t="n">
        <v>61078</v>
      </c>
      <c r="AN6" s="14" t="n">
        <v>62828</v>
      </c>
      <c r="AO6" s="14" t="n">
        <v>65877</v>
      </c>
      <c r="AP6" s="14" t="n">
        <v>70651</v>
      </c>
      <c r="AQ6" s="14" t="n">
        <v>66683</v>
      </c>
      <c r="AR6" s="14" t="n">
        <v>64777</v>
      </c>
      <c r="AS6" s="14" t="n">
        <v>73951</v>
      </c>
    </row>
    <row r="7">
      <c r="A7" s="2" t="inlineStr">
        <is>
          <t>Exporters</t>
        </is>
      </c>
      <c r="B7" s="2" t="inlineStr">
        <is>
          <t>EUT</t>
        </is>
      </c>
      <c r="C7" s="2" t="inlineStr">
        <is>
          <t>Extra-EU</t>
        </is>
      </c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  <c r="N7" s="14" t="n"/>
      <c r="O7" s="14" t="n"/>
      <c r="P7" s="14" t="n"/>
      <c r="Q7" s="14" t="n"/>
      <c r="R7" s="14" t="n"/>
      <c r="S7" s="14" t="n"/>
      <c r="T7" s="14" t="n"/>
      <c r="U7" s="14" t="n"/>
      <c r="V7" s="14" t="n"/>
      <c r="W7" s="14" t="n"/>
      <c r="X7" s="14" t="n">
        <v>17896</v>
      </c>
      <c r="Y7" s="14" t="n">
        <v>17922</v>
      </c>
      <c r="Z7" s="14" t="n">
        <v>18702</v>
      </c>
      <c r="AA7" s="14" t="n">
        <v>20794</v>
      </c>
      <c r="AB7" s="14" t="n">
        <v>23706</v>
      </c>
      <c r="AC7" s="14" t="n">
        <v>22958</v>
      </c>
      <c r="AD7" s="14" t="n">
        <v>24223</v>
      </c>
      <c r="AE7" s="14" t="n">
        <v>26974</v>
      </c>
      <c r="AF7" s="14" t="n">
        <v>26953</v>
      </c>
      <c r="AG7" s="14" t="n">
        <v>20927</v>
      </c>
      <c r="AH7" s="14" t="n">
        <v>22720</v>
      </c>
      <c r="AI7" s="14" t="n">
        <v>25810</v>
      </c>
      <c r="AJ7" s="14" t="n">
        <v>24177</v>
      </c>
      <c r="AK7" s="14" t="n">
        <v>24987</v>
      </c>
      <c r="AL7" s="14" t="n">
        <v>25900</v>
      </c>
      <c r="AM7" s="14" t="n">
        <v>22312</v>
      </c>
      <c r="AN7" s="14" t="n">
        <v>22530</v>
      </c>
      <c r="AO7" s="14" t="n">
        <v>23556</v>
      </c>
      <c r="AP7" s="14" t="n">
        <v>25378</v>
      </c>
      <c r="AQ7" s="14" t="n">
        <v>23974</v>
      </c>
      <c r="AR7" s="14" t="n">
        <v>21830</v>
      </c>
      <c r="AS7" s="14" t="n">
        <v>25230</v>
      </c>
    </row>
    <row r="8">
      <c r="A8" s="2" t="inlineStr">
        <is>
          <t>Exporters</t>
        </is>
      </c>
      <c r="B8" s="2" t="inlineStr">
        <is>
          <t>356</t>
        </is>
      </c>
      <c r="C8" s="2" t="inlineStr">
        <is>
          <t>India</t>
        </is>
      </c>
      <c r="D8" s="14" t="n">
        <v>1306</v>
      </c>
      <c r="E8" s="14" t="n">
        <v>1168</v>
      </c>
      <c r="F8" s="14" t="n">
        <v>1064</v>
      </c>
      <c r="G8" s="14" t="n">
        <v>889</v>
      </c>
      <c r="H8" s="14" t="n">
        <v>1175</v>
      </c>
      <c r="I8" s="14" t="n">
        <v>1054</v>
      </c>
      <c r="J8" s="14" t="n">
        <v>1062</v>
      </c>
      <c r="K8" s="14" t="n">
        <v>1573</v>
      </c>
      <c r="L8" s="14" t="n">
        <v>1585</v>
      </c>
      <c r="M8" s="14" t="n">
        <v>1810</v>
      </c>
      <c r="N8" s="14" t="n">
        <v>2180</v>
      </c>
      <c r="O8" s="14" t="n">
        <v>2530</v>
      </c>
      <c r="P8" s="14" t="n">
        <v>2932</v>
      </c>
      <c r="Q8" s="14" t="n">
        <v>2917</v>
      </c>
      <c r="R8" s="14" t="n">
        <v>3829</v>
      </c>
      <c r="S8" s="14" t="n">
        <v>4358</v>
      </c>
      <c r="T8" s="14" t="n">
        <v>4936</v>
      </c>
      <c r="U8" s="14" t="n">
        <v>5243</v>
      </c>
      <c r="V8" s="14" t="n">
        <v>4558</v>
      </c>
      <c r="W8" s="14" t="n">
        <v>5086</v>
      </c>
      <c r="X8" s="14" t="n">
        <v>5593</v>
      </c>
      <c r="Y8" s="14" t="n">
        <v>5523</v>
      </c>
      <c r="Z8" s="14" t="n">
        <v>5813</v>
      </c>
      <c r="AA8" s="14" t="n">
        <v>6435</v>
      </c>
      <c r="AB8" s="14" t="n">
        <v>7406</v>
      </c>
      <c r="AC8" s="14" t="n">
        <v>8331</v>
      </c>
      <c r="AD8" s="14" t="n">
        <v>8880</v>
      </c>
      <c r="AE8" s="14" t="n">
        <v>9617</v>
      </c>
      <c r="AF8" s="14" t="n">
        <v>10372</v>
      </c>
      <c r="AG8" s="14" t="n">
        <v>9111</v>
      </c>
      <c r="AH8" s="14" t="n">
        <v>12833</v>
      </c>
      <c r="AI8" s="14" t="n">
        <v>15340</v>
      </c>
      <c r="AJ8" s="14" t="n">
        <v>15274</v>
      </c>
      <c r="AK8" s="14" t="n">
        <v>18907</v>
      </c>
      <c r="AL8" s="14" t="n">
        <v>18266</v>
      </c>
      <c r="AM8" s="14" t="n">
        <v>17263</v>
      </c>
      <c r="AN8" s="14" t="n">
        <v>16121</v>
      </c>
      <c r="AO8" s="14" t="n">
        <v>17078</v>
      </c>
      <c r="AP8" s="14" t="n">
        <v>18115</v>
      </c>
      <c r="AQ8" s="14" t="n">
        <v>17189</v>
      </c>
      <c r="AR8" s="14" t="n">
        <v>15042</v>
      </c>
      <c r="AS8" s="14" t="n">
        <v>22233</v>
      </c>
    </row>
    <row r="9">
      <c r="A9" s="2" t="inlineStr">
        <is>
          <t>Exporters</t>
        </is>
      </c>
      <c r="B9" s="2" t="inlineStr">
        <is>
          <t>792</t>
        </is>
      </c>
      <c r="C9" s="2" t="inlineStr">
        <is>
          <t>Türkiye</t>
        </is>
      </c>
      <c r="D9" s="14" t="n">
        <v>343</v>
      </c>
      <c r="E9" s="14" t="n">
        <v>569</v>
      </c>
      <c r="F9" s="14" t="n">
        <v>767</v>
      </c>
      <c r="G9" s="14" t="n">
        <v>853</v>
      </c>
      <c r="H9" s="14" t="n">
        <v>1006</v>
      </c>
      <c r="I9" s="14" t="n">
        <v>1045</v>
      </c>
      <c r="J9" s="14" t="n">
        <v>935</v>
      </c>
      <c r="K9" s="14" t="n">
        <v>1208</v>
      </c>
      <c r="L9" s="14" t="n">
        <v>1340</v>
      </c>
      <c r="M9" s="14" t="n">
        <v>1331</v>
      </c>
      <c r="N9" s="14" t="n">
        <v>1440</v>
      </c>
      <c r="O9" s="14" t="n">
        <v>1429</v>
      </c>
      <c r="P9" s="14" t="n">
        <v>1619</v>
      </c>
      <c r="Q9" s="14" t="n">
        <v>1592</v>
      </c>
      <c r="R9" s="14" t="n">
        <v>2194</v>
      </c>
      <c r="S9" s="14" t="n">
        <v>2527</v>
      </c>
      <c r="T9" s="14" t="n">
        <v>2722</v>
      </c>
      <c r="U9" s="14" t="n">
        <v>3352</v>
      </c>
      <c r="V9" s="14" t="n">
        <v>3549</v>
      </c>
      <c r="W9" s="14" t="n">
        <v>3478</v>
      </c>
      <c r="X9" s="14" t="n">
        <v>3672</v>
      </c>
      <c r="Y9" s="14" t="n">
        <v>3943</v>
      </c>
      <c r="Z9" s="14" t="n">
        <v>4244</v>
      </c>
      <c r="AA9" s="14" t="n">
        <v>5262</v>
      </c>
      <c r="AB9" s="14" t="n">
        <v>6428</v>
      </c>
      <c r="AC9" s="14" t="n">
        <v>7076</v>
      </c>
      <c r="AD9" s="14" t="n">
        <v>7585</v>
      </c>
      <c r="AE9" s="14" t="n">
        <v>8942</v>
      </c>
      <c r="AF9" s="14" t="n">
        <v>9399</v>
      </c>
      <c r="AG9" s="14" t="n">
        <v>7724</v>
      </c>
      <c r="AH9" s="14" t="n">
        <v>8964</v>
      </c>
      <c r="AI9" s="14" t="n">
        <v>10772</v>
      </c>
      <c r="AJ9" s="14" t="n">
        <v>11047</v>
      </c>
      <c r="AK9" s="14" t="n">
        <v>12308</v>
      </c>
      <c r="AL9" s="14" t="n">
        <v>12669</v>
      </c>
      <c r="AM9" s="14" t="n">
        <v>11120</v>
      </c>
      <c r="AN9" s="14" t="n">
        <v>11155</v>
      </c>
      <c r="AO9" s="14" t="n">
        <v>11648</v>
      </c>
      <c r="AP9" s="14" t="n">
        <v>11881</v>
      </c>
      <c r="AQ9" s="14" t="n">
        <v>11777</v>
      </c>
      <c r="AR9" s="14" t="n">
        <v>11697</v>
      </c>
      <c r="AS9" s="14" t="n">
        <v>15165</v>
      </c>
    </row>
    <row r="10">
      <c r="A10" s="2" t="inlineStr">
        <is>
          <t>Exporters</t>
        </is>
      </c>
      <c r="B10" s="2" t="inlineStr">
        <is>
          <t>840</t>
        </is>
      </c>
      <c r="C10" s="2" t="inlineStr">
        <is>
          <t>United States of America</t>
        </is>
      </c>
      <c r="D10" s="14" t="n">
        <v>3757</v>
      </c>
      <c r="E10" s="14" t="n">
        <v>3742</v>
      </c>
      <c r="F10" s="14" t="n">
        <v>2890</v>
      </c>
      <c r="G10" s="14" t="n">
        <v>2500</v>
      </c>
      <c r="H10" s="14" t="n">
        <v>2535</v>
      </c>
      <c r="I10" s="14" t="n">
        <v>2541</v>
      </c>
      <c r="J10" s="14" t="n">
        <v>2812</v>
      </c>
      <c r="K10" s="14" t="n">
        <v>3127</v>
      </c>
      <c r="L10" s="14" t="n">
        <v>3890</v>
      </c>
      <c r="M10" s="14" t="n">
        <v>4371</v>
      </c>
      <c r="N10" s="14" t="n">
        <v>5039</v>
      </c>
      <c r="O10" s="14" t="n">
        <v>5610</v>
      </c>
      <c r="P10" s="14" t="n">
        <v>5889</v>
      </c>
      <c r="Q10" s="14" t="n">
        <v>6025</v>
      </c>
      <c r="R10" s="14" t="n">
        <v>6592</v>
      </c>
      <c r="S10" s="14" t="n">
        <v>7372</v>
      </c>
      <c r="T10" s="14" t="n">
        <v>8008</v>
      </c>
      <c r="U10" s="14" t="n">
        <v>9187</v>
      </c>
      <c r="V10" s="14" t="n">
        <v>9205</v>
      </c>
      <c r="W10" s="14" t="n">
        <v>9504</v>
      </c>
      <c r="X10" s="14" t="n">
        <v>10947</v>
      </c>
      <c r="Y10" s="14" t="n">
        <v>10467</v>
      </c>
      <c r="Z10" s="14" t="n">
        <v>10659</v>
      </c>
      <c r="AA10" s="14" t="n">
        <v>10887</v>
      </c>
      <c r="AB10" s="14" t="n">
        <v>12027</v>
      </c>
      <c r="AC10" s="14" t="n">
        <v>12398</v>
      </c>
      <c r="AD10" s="14" t="n">
        <v>12665</v>
      </c>
      <c r="AE10" s="14" t="n">
        <v>12386</v>
      </c>
      <c r="AF10" s="14" t="n">
        <v>12470</v>
      </c>
      <c r="AG10" s="14" t="n">
        <v>9915</v>
      </c>
      <c r="AH10" s="14" t="n">
        <v>12169</v>
      </c>
      <c r="AI10" s="14" t="n">
        <v>13852</v>
      </c>
      <c r="AJ10" s="14" t="n">
        <v>13480</v>
      </c>
      <c r="AK10" s="14" t="n">
        <v>13924</v>
      </c>
      <c r="AL10" s="14" t="n">
        <v>14373</v>
      </c>
      <c r="AM10" s="14" t="n">
        <v>13935</v>
      </c>
      <c r="AN10" s="14" t="n">
        <v>13194</v>
      </c>
      <c r="AO10" s="14" t="n">
        <v>13623</v>
      </c>
      <c r="AP10" s="14" t="n">
        <v>13822</v>
      </c>
      <c r="AQ10" s="14" t="n">
        <v>13359</v>
      </c>
      <c r="AR10" s="14" t="n">
        <v>11377</v>
      </c>
      <c r="AS10" s="14" t="n">
        <v>13122</v>
      </c>
    </row>
    <row r="11">
      <c r="A11" s="2" t="inlineStr">
        <is>
          <t>Exporters</t>
        </is>
      </c>
      <c r="B11" s="2" t="inlineStr">
        <is>
          <t>704</t>
        </is>
      </c>
      <c r="C11" s="2" t="inlineStr">
        <is>
          <t>Viet Nam</t>
        </is>
      </c>
      <c r="D11" s="14" t="n"/>
      <c r="E11" s="14" t="n"/>
      <c r="F11" s="14" t="n"/>
      <c r="G11" s="14" t="n"/>
      <c r="H11" s="14" t="n"/>
      <c r="I11" s="14" t="n"/>
      <c r="J11" s="14" t="n"/>
      <c r="K11" s="14" t="n"/>
      <c r="L11" s="14" t="n"/>
      <c r="M11" s="14" t="n"/>
      <c r="N11" s="14" t="n"/>
      <c r="O11" s="14" t="n"/>
      <c r="P11" s="14" t="n"/>
      <c r="Q11" s="14" t="n"/>
      <c r="R11" s="14" t="n"/>
      <c r="S11" s="14" t="n"/>
      <c r="T11" s="14" t="n"/>
      <c r="U11" s="14" t="n">
        <v>144</v>
      </c>
      <c r="V11" s="14" t="n">
        <v>156</v>
      </c>
      <c r="W11" s="14" t="n">
        <v>370</v>
      </c>
      <c r="X11" s="14" t="n">
        <v>299</v>
      </c>
      <c r="Y11" s="14" t="n">
        <v>352</v>
      </c>
      <c r="Z11" s="14" t="n">
        <v>424</v>
      </c>
      <c r="AA11" s="14" t="n">
        <v>473</v>
      </c>
      <c r="AB11" s="14" t="n">
        <v>641</v>
      </c>
      <c r="AC11" s="14" t="n">
        <v>725</v>
      </c>
      <c r="AD11" s="14" t="n">
        <v>1058</v>
      </c>
      <c r="AE11" s="14" t="n">
        <v>1321</v>
      </c>
      <c r="AF11" s="14" t="n">
        <v>1563</v>
      </c>
      <c r="AG11" s="14" t="n">
        <v>2009</v>
      </c>
      <c r="AH11" s="14" t="n">
        <v>3061</v>
      </c>
      <c r="AI11" s="14" t="n">
        <v>3770</v>
      </c>
      <c r="AJ11" s="14" t="n">
        <v>3894</v>
      </c>
      <c r="AK11" s="14" t="n">
        <v>4612</v>
      </c>
      <c r="AL11" s="14" t="n">
        <v>5330</v>
      </c>
      <c r="AM11" s="14" t="n">
        <v>5628</v>
      </c>
      <c r="AN11" s="14" t="n">
        <v>6108</v>
      </c>
      <c r="AO11" s="14" t="n">
        <v>7199</v>
      </c>
      <c r="AP11" s="14" t="n">
        <v>8228</v>
      </c>
      <c r="AQ11" s="14" t="n">
        <v>9073</v>
      </c>
      <c r="AR11" s="14" t="n">
        <v>9798</v>
      </c>
      <c r="AS11" s="14" t="n">
        <v>11556</v>
      </c>
    </row>
    <row r="12">
      <c r="A12" s="2" t="inlineStr">
        <is>
          <t>Exporters</t>
        </is>
      </c>
      <c r="B12" s="2" t="inlineStr">
        <is>
          <t>586</t>
        </is>
      </c>
      <c r="C12" s="2" t="inlineStr">
        <is>
          <t>Pakistan</t>
        </is>
      </c>
      <c r="D12" s="14" t="n">
        <v>876</v>
      </c>
      <c r="E12" s="14" t="n">
        <v>976</v>
      </c>
      <c r="F12" s="14" t="n">
        <v>928</v>
      </c>
      <c r="G12" s="14" t="n">
        <v>1312</v>
      </c>
      <c r="H12" s="14" t="n">
        <v>999</v>
      </c>
      <c r="I12" s="14" t="n">
        <v>970</v>
      </c>
      <c r="J12" s="14" t="n">
        <v>1264</v>
      </c>
      <c r="K12" s="14" t="n">
        <v>1854</v>
      </c>
      <c r="L12" s="14" t="n">
        <v>1803</v>
      </c>
      <c r="M12" s="14" t="n">
        <v>2018</v>
      </c>
      <c r="N12" s="14" t="n">
        <v>2663</v>
      </c>
      <c r="O12" s="14" t="n">
        <v>3200</v>
      </c>
      <c r="P12" s="14" t="n">
        <v>3590</v>
      </c>
      <c r="Q12" s="14" t="n">
        <v>3507</v>
      </c>
      <c r="R12" s="14" t="n">
        <v>3985</v>
      </c>
      <c r="S12" s="14" t="n">
        <v>4256</v>
      </c>
      <c r="T12" s="14" t="n">
        <v>4919</v>
      </c>
      <c r="U12" s="14" t="n">
        <v>4608</v>
      </c>
      <c r="V12" s="14" t="n">
        <v>4302</v>
      </c>
      <c r="W12" s="14" t="n">
        <v>4258</v>
      </c>
      <c r="X12" s="14" t="n">
        <v>4532</v>
      </c>
      <c r="Y12" s="14" t="n">
        <v>4525</v>
      </c>
      <c r="Z12" s="14" t="n">
        <v>4790</v>
      </c>
      <c r="AA12" s="14" t="n">
        <v>5811</v>
      </c>
      <c r="AB12" s="14" t="n">
        <v>6125</v>
      </c>
      <c r="AC12" s="14" t="n">
        <v>7087</v>
      </c>
      <c r="AD12" s="14" t="n">
        <v>7469</v>
      </c>
      <c r="AE12" s="14" t="n">
        <v>7371</v>
      </c>
      <c r="AF12" s="14" t="n">
        <v>7186</v>
      </c>
      <c r="AG12" s="14" t="n">
        <v>6510</v>
      </c>
      <c r="AH12" s="14" t="n">
        <v>7848</v>
      </c>
      <c r="AI12" s="14" t="n">
        <v>9082</v>
      </c>
      <c r="AJ12" s="14" t="n">
        <v>8705</v>
      </c>
      <c r="AK12" s="14" t="n">
        <v>9341</v>
      </c>
      <c r="AL12" s="14" t="n">
        <v>9077</v>
      </c>
      <c r="AM12" s="14" t="n">
        <v>8232</v>
      </c>
      <c r="AN12" s="14" t="n">
        <v>7680</v>
      </c>
      <c r="AO12" s="14" t="n">
        <v>7868</v>
      </c>
      <c r="AP12" s="14" t="n">
        <v>8004</v>
      </c>
      <c r="AQ12" s="14" t="n">
        <v>7696</v>
      </c>
      <c r="AR12" s="14" t="n">
        <v>7112</v>
      </c>
      <c r="AS12" s="14" t="n">
        <v>9188</v>
      </c>
    </row>
    <row r="13">
      <c r="A13" s="2" t="inlineStr">
        <is>
          <t>Exporters</t>
        </is>
      </c>
      <c r="B13" s="2" t="inlineStr">
        <is>
          <t>410</t>
        </is>
      </c>
      <c r="C13" s="2" t="inlineStr">
        <is>
          <t>Korea, Republic of</t>
        </is>
      </c>
      <c r="D13" s="14" t="n">
        <v>2209</v>
      </c>
      <c r="E13" s="14" t="n">
        <v>2460</v>
      </c>
      <c r="F13" s="14" t="n">
        <v>2251</v>
      </c>
      <c r="G13" s="14" t="n">
        <v>2423</v>
      </c>
      <c r="H13" s="14" t="n">
        <v>2615</v>
      </c>
      <c r="I13" s="14" t="n">
        <v>2534</v>
      </c>
      <c r="J13" s="14" t="n">
        <v>3215</v>
      </c>
      <c r="K13" s="14" t="n">
        <v>4080</v>
      </c>
      <c r="L13" s="14" t="n">
        <v>4848</v>
      </c>
      <c r="M13" s="14" t="n">
        <v>5371</v>
      </c>
      <c r="N13" s="14" t="n">
        <v>6076</v>
      </c>
      <c r="O13" s="14" t="n">
        <v>7300</v>
      </c>
      <c r="P13" s="14" t="n">
        <v>8208</v>
      </c>
      <c r="Q13" s="14" t="n">
        <v>8954</v>
      </c>
      <c r="R13" s="14" t="n">
        <v>10693</v>
      </c>
      <c r="S13" s="14" t="n">
        <v>12313</v>
      </c>
      <c r="T13" s="14" t="n">
        <v>12718</v>
      </c>
      <c r="U13" s="14" t="n">
        <v>13337</v>
      </c>
      <c r="V13" s="14" t="n">
        <v>11279</v>
      </c>
      <c r="W13" s="14" t="n">
        <v>11618</v>
      </c>
      <c r="X13" s="14" t="n">
        <v>12710</v>
      </c>
      <c r="Y13" s="14" t="n">
        <v>10941</v>
      </c>
      <c r="Z13" s="14" t="n">
        <v>10945</v>
      </c>
      <c r="AA13" s="14" t="n">
        <v>10779</v>
      </c>
      <c r="AB13" s="14" t="n">
        <v>10839</v>
      </c>
      <c r="AC13" s="14" t="n">
        <v>10391</v>
      </c>
      <c r="AD13" s="14" t="n">
        <v>10110</v>
      </c>
      <c r="AE13" s="14" t="n">
        <v>10373</v>
      </c>
      <c r="AF13" s="14" t="n">
        <v>10371</v>
      </c>
      <c r="AG13" s="14" t="n">
        <v>9155</v>
      </c>
      <c r="AH13" s="14" t="n">
        <v>10968</v>
      </c>
      <c r="AI13" s="14" t="n">
        <v>12369</v>
      </c>
      <c r="AJ13" s="14" t="n">
        <v>11970</v>
      </c>
      <c r="AK13" s="14" t="n">
        <v>12043</v>
      </c>
      <c r="AL13" s="14" t="n">
        <v>11909</v>
      </c>
      <c r="AM13" s="14" t="n">
        <v>10645</v>
      </c>
      <c r="AN13" s="14" t="n">
        <v>10039</v>
      </c>
      <c r="AO13" s="14" t="n">
        <v>9855</v>
      </c>
      <c r="AP13" s="14" t="n">
        <v>9814</v>
      </c>
      <c r="AQ13" s="14" t="n">
        <v>9135</v>
      </c>
      <c r="AR13" s="14" t="n">
        <v>7744</v>
      </c>
      <c r="AS13" s="14" t="n">
        <v>8678</v>
      </c>
    </row>
    <row r="14">
      <c r="A14" s="2" t="inlineStr">
        <is>
          <t>Exporters</t>
        </is>
      </c>
      <c r="B14" s="2" t="inlineStr">
        <is>
          <t>158</t>
        </is>
      </c>
      <c r="C14" s="2" t="inlineStr">
        <is>
          <t>Chinese Taipei</t>
        </is>
      </c>
      <c r="D14" s="14" t="n">
        <v>1771</v>
      </c>
      <c r="E14" s="14" t="n">
        <v>2022</v>
      </c>
      <c r="F14" s="14" t="n">
        <v>1748</v>
      </c>
      <c r="G14" s="14" t="n">
        <v>1803</v>
      </c>
      <c r="H14" s="14" t="n">
        <v>2169</v>
      </c>
      <c r="I14" s="14" t="n">
        <v>2490</v>
      </c>
      <c r="J14" s="14" t="n">
        <v>3045</v>
      </c>
      <c r="K14" s="14" t="n">
        <v>4087</v>
      </c>
      <c r="L14" s="14" t="n">
        <v>4545</v>
      </c>
      <c r="M14" s="14" t="n">
        <v>5442</v>
      </c>
      <c r="N14" s="14" t="n">
        <v>6128</v>
      </c>
      <c r="O14" s="14" t="n">
        <v>7335</v>
      </c>
      <c r="P14" s="14" t="n">
        <v>7554</v>
      </c>
      <c r="Q14" s="14" t="n">
        <v>8160</v>
      </c>
      <c r="R14" s="14" t="n">
        <v>10242</v>
      </c>
      <c r="S14" s="14" t="n">
        <v>11861</v>
      </c>
      <c r="T14" s="14" t="n">
        <v>12024</v>
      </c>
      <c r="U14" s="14" t="n">
        <v>12750</v>
      </c>
      <c r="V14" s="14" t="n">
        <v>11123</v>
      </c>
      <c r="W14" s="14" t="n">
        <v>10863</v>
      </c>
      <c r="X14" s="14" t="n">
        <v>11891</v>
      </c>
      <c r="Y14" s="14" t="n">
        <v>9897</v>
      </c>
      <c r="Z14" s="14" t="n">
        <v>9531</v>
      </c>
      <c r="AA14" s="14" t="n">
        <v>9303</v>
      </c>
      <c r="AB14" s="14" t="n">
        <v>10038</v>
      </c>
      <c r="AC14" s="14" t="n">
        <v>9706</v>
      </c>
      <c r="AD14" s="14" t="n">
        <v>9780</v>
      </c>
      <c r="AE14" s="14" t="n">
        <v>9732</v>
      </c>
      <c r="AF14" s="14" t="n">
        <v>9253</v>
      </c>
      <c r="AG14" s="14" t="n">
        <v>7891</v>
      </c>
      <c r="AH14" s="14" t="n">
        <v>9719</v>
      </c>
      <c r="AI14" s="14" t="n">
        <v>11016</v>
      </c>
      <c r="AJ14" s="14" t="n">
        <v>10293</v>
      </c>
      <c r="AK14" s="14" t="n">
        <v>10217</v>
      </c>
      <c r="AL14" s="14" t="n">
        <v>10264</v>
      </c>
      <c r="AM14" s="14" t="n">
        <v>9678</v>
      </c>
      <c r="AN14" s="14" t="n">
        <v>8973</v>
      </c>
      <c r="AO14" s="14" t="n">
        <v>9236</v>
      </c>
      <c r="AP14" s="14" t="n">
        <v>9218</v>
      </c>
      <c r="AQ14" s="14" t="n">
        <v>8507</v>
      </c>
      <c r="AR14" s="14" t="n">
        <v>7051</v>
      </c>
      <c r="AS14" s="14" t="n">
        <v>8555</v>
      </c>
    </row>
    <row r="15">
      <c r="A15" s="2" t="inlineStr">
        <is>
          <t>Exporters</t>
        </is>
      </c>
      <c r="B15" s="2" t="inlineStr">
        <is>
          <t>392</t>
        </is>
      </c>
      <c r="C15" s="2" t="inlineStr">
        <is>
          <t>Japan</t>
        </is>
      </c>
      <c r="D15" s="14" t="n">
        <v>5123</v>
      </c>
      <c r="E15" s="14" t="n">
        <v>5869</v>
      </c>
      <c r="F15" s="14" t="n">
        <v>5102</v>
      </c>
      <c r="G15" s="14" t="n">
        <v>5345</v>
      </c>
      <c r="H15" s="14" t="n">
        <v>5358</v>
      </c>
      <c r="I15" s="14" t="n">
        <v>4943</v>
      </c>
      <c r="J15" s="14" t="n">
        <v>5488</v>
      </c>
      <c r="K15" s="14" t="n">
        <v>5597</v>
      </c>
      <c r="L15" s="14" t="n">
        <v>5527</v>
      </c>
      <c r="M15" s="14" t="n">
        <v>5534</v>
      </c>
      <c r="N15" s="14" t="n">
        <v>5871</v>
      </c>
      <c r="O15" s="14" t="n">
        <v>6527</v>
      </c>
      <c r="P15" s="14" t="n">
        <v>7078</v>
      </c>
      <c r="Q15" s="14" t="n">
        <v>6717</v>
      </c>
      <c r="R15" s="14" t="n">
        <v>6780</v>
      </c>
      <c r="S15" s="14" t="n">
        <v>7178</v>
      </c>
      <c r="T15" s="14" t="n">
        <v>6927</v>
      </c>
      <c r="U15" s="14" t="n">
        <v>6751</v>
      </c>
      <c r="V15" s="14" t="n">
        <v>5971</v>
      </c>
      <c r="W15" s="14" t="n">
        <v>6598</v>
      </c>
      <c r="X15" s="14" t="n">
        <v>7023</v>
      </c>
      <c r="Y15" s="14" t="n">
        <v>6197</v>
      </c>
      <c r="Z15" s="14" t="n">
        <v>6030</v>
      </c>
      <c r="AA15" s="14" t="n">
        <v>6431</v>
      </c>
      <c r="AB15" s="14" t="n">
        <v>7138</v>
      </c>
      <c r="AC15" s="14" t="n">
        <v>6905</v>
      </c>
      <c r="AD15" s="14" t="n">
        <v>6934</v>
      </c>
      <c r="AE15" s="14" t="n">
        <v>7108</v>
      </c>
      <c r="AF15" s="14" t="n">
        <v>7340</v>
      </c>
      <c r="AG15" s="14" t="n">
        <v>6109</v>
      </c>
      <c r="AH15" s="14" t="n">
        <v>7086</v>
      </c>
      <c r="AI15" s="14" t="n">
        <v>8035</v>
      </c>
      <c r="AJ15" s="14" t="n">
        <v>7820</v>
      </c>
      <c r="AK15" s="14" t="n">
        <v>6843</v>
      </c>
      <c r="AL15" s="14" t="n">
        <v>6680</v>
      </c>
      <c r="AM15" s="14" t="n">
        <v>6166</v>
      </c>
      <c r="AN15" s="14" t="n">
        <v>6420</v>
      </c>
      <c r="AO15" s="14" t="n">
        <v>6523</v>
      </c>
      <c r="AP15" s="14" t="n">
        <v>6699</v>
      </c>
      <c r="AQ15" s="14" t="n">
        <v>6585</v>
      </c>
      <c r="AR15" s="14" t="n">
        <v>5645</v>
      </c>
      <c r="AS15" s="14" t="n">
        <v>6242</v>
      </c>
    </row>
    <row r="16">
      <c r="A16" s="2" t="inlineStr">
        <is>
          <t>Importers</t>
        </is>
      </c>
      <c r="B16" s="2" t="inlineStr">
        <is>
          <t>000</t>
        </is>
      </c>
      <c r="C16" s="2" t="inlineStr">
        <is>
          <t>World</t>
        </is>
      </c>
      <c r="D16" s="14" t="n">
        <v>56975</v>
      </c>
      <c r="E16" s="14" t="n"/>
      <c r="F16" s="14" t="n"/>
      <c r="G16" s="14" t="n"/>
      <c r="H16" s="14" t="n"/>
      <c r="I16" s="14" t="n">
        <v>55618</v>
      </c>
      <c r="J16" s="14" t="n"/>
      <c r="K16" s="14" t="n"/>
      <c r="L16" s="14" t="n"/>
      <c r="M16" s="14" t="n"/>
      <c r="N16" s="14" t="n">
        <v>107839</v>
      </c>
      <c r="O16" s="14" t="n">
        <v>114665</v>
      </c>
      <c r="P16" s="14" t="n">
        <v>123584</v>
      </c>
      <c r="Q16" s="14" t="n">
        <v>118287</v>
      </c>
      <c r="R16" s="14" t="n">
        <v>135585</v>
      </c>
      <c r="S16" s="14" t="n">
        <v>156515</v>
      </c>
      <c r="T16" s="14" t="n">
        <v>157848</v>
      </c>
      <c r="U16" s="14" t="n">
        <v>160869</v>
      </c>
      <c r="V16" s="14" t="n">
        <v>155336</v>
      </c>
      <c r="W16" s="14" t="n">
        <v>153303</v>
      </c>
      <c r="X16" s="14" t="n">
        <v>165331</v>
      </c>
      <c r="Y16" s="14" t="n">
        <v>156743</v>
      </c>
      <c r="Z16" s="14" t="n">
        <v>163350</v>
      </c>
      <c r="AA16" s="14" t="n">
        <v>183116</v>
      </c>
      <c r="AB16" s="14" t="n">
        <v>206359</v>
      </c>
      <c r="AC16" s="14" t="n">
        <v>214906</v>
      </c>
      <c r="AD16" s="14" t="n">
        <v>231924</v>
      </c>
      <c r="AE16" s="14" t="n">
        <v>253871</v>
      </c>
      <c r="AF16" s="14" t="n">
        <v>265860</v>
      </c>
      <c r="AG16" s="14" t="n">
        <v>224481</v>
      </c>
      <c r="AH16" s="14" t="n">
        <v>216583</v>
      </c>
      <c r="AI16" s="14" t="n">
        <v>251210</v>
      </c>
      <c r="AJ16" s="14" t="n">
        <v>239275</v>
      </c>
      <c r="AK16" s="14" t="n">
        <v>251197</v>
      </c>
      <c r="AL16" s="14" t="n">
        <v>260363</v>
      </c>
      <c r="AM16" s="14" t="n">
        <v>310065</v>
      </c>
      <c r="AN16" s="14" t="n">
        <v>303295</v>
      </c>
      <c r="AO16" s="14" t="n">
        <v>321595</v>
      </c>
      <c r="AP16" s="14" t="n">
        <v>343578</v>
      </c>
      <c r="AQ16" s="14" t="n">
        <v>335429</v>
      </c>
      <c r="AR16" s="14" t="n">
        <v>361498</v>
      </c>
      <c r="AS16" s="14" t="n">
        <v>388594</v>
      </c>
    </row>
    <row r="17">
      <c r="A17" s="2" t="inlineStr">
        <is>
          <t>Importers</t>
        </is>
      </c>
      <c r="B17" s="2" t="inlineStr">
        <is>
          <t>918</t>
        </is>
      </c>
      <c r="C17" s="2" t="inlineStr">
        <is>
          <t>European Union</t>
        </is>
      </c>
      <c r="D17" s="14" t="n">
        <v>22886</v>
      </c>
      <c r="E17" s="14" t="n">
        <v>19199</v>
      </c>
      <c r="F17" s="14" t="n">
        <v>18414</v>
      </c>
      <c r="G17" s="14" t="n">
        <v>18191</v>
      </c>
      <c r="H17" s="14" t="n">
        <v>18605</v>
      </c>
      <c r="I17" s="14" t="n">
        <v>19758</v>
      </c>
      <c r="J17" s="14" t="n">
        <v>26864</v>
      </c>
      <c r="K17" s="14" t="n">
        <v>33081</v>
      </c>
      <c r="L17" s="14" t="n">
        <v>35975</v>
      </c>
      <c r="M17" s="14" t="n">
        <v>37346</v>
      </c>
      <c r="N17" s="14" t="n">
        <v>45999</v>
      </c>
      <c r="O17" s="14" t="n">
        <v>45443</v>
      </c>
      <c r="P17" s="14" t="n">
        <v>47101</v>
      </c>
      <c r="Q17" s="14" t="n">
        <v>36078</v>
      </c>
      <c r="R17" s="14" t="n">
        <v>41930</v>
      </c>
      <c r="S17" s="14" t="n">
        <v>53221</v>
      </c>
      <c r="T17" s="14" t="n">
        <v>52480</v>
      </c>
      <c r="U17" s="14" t="n">
        <v>51481</v>
      </c>
      <c r="V17" s="14" t="n">
        <v>54154</v>
      </c>
      <c r="W17" s="14" t="n">
        <v>48987</v>
      </c>
      <c r="X17" s="14" t="n">
        <v>49070</v>
      </c>
      <c r="Y17" s="14" t="n">
        <v>48471</v>
      </c>
      <c r="Z17" s="14" t="n">
        <v>49422</v>
      </c>
      <c r="AA17" s="14" t="n">
        <v>57318</v>
      </c>
      <c r="AB17" s="14" t="n">
        <v>63338</v>
      </c>
      <c r="AC17" s="14" t="n">
        <v>62681</v>
      </c>
      <c r="AD17" s="14" t="n">
        <v>66513</v>
      </c>
      <c r="AE17" s="14" t="n">
        <v>74639</v>
      </c>
      <c r="AF17" s="14" t="n">
        <v>74850</v>
      </c>
      <c r="AG17" s="14" t="n">
        <v>58067</v>
      </c>
      <c r="AH17" s="14" t="n">
        <v>63591</v>
      </c>
      <c r="AI17" s="14" t="n">
        <v>73300</v>
      </c>
      <c r="AJ17" s="14" t="n">
        <v>63576</v>
      </c>
      <c r="AK17" s="14" t="n">
        <v>67106</v>
      </c>
      <c r="AL17" s="14" t="n">
        <v>71240</v>
      </c>
      <c r="AM17" s="14" t="n">
        <v>62121</v>
      </c>
      <c r="AN17" s="14" t="n">
        <v>64263</v>
      </c>
      <c r="AO17" s="14" t="n">
        <v>67465</v>
      </c>
      <c r="AP17" s="14" t="n">
        <v>71066</v>
      </c>
      <c r="AQ17" s="14" t="n">
        <v>67526</v>
      </c>
      <c r="AR17" s="14" t="n">
        <v>87882</v>
      </c>
      <c r="AS17" s="14" t="n">
        <v>79786</v>
      </c>
    </row>
    <row r="18">
      <c r="A18" s="2" t="inlineStr">
        <is>
          <t>Importers</t>
        </is>
      </c>
      <c r="B18" s="2" t="inlineStr">
        <is>
          <t>EUT</t>
        </is>
      </c>
      <c r="C18" s="2" t="inlineStr">
        <is>
          <t>Extra-EU</t>
        </is>
      </c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>
        <v>15934</v>
      </c>
      <c r="Y18" s="14" t="n">
        <v>15608</v>
      </c>
      <c r="Z18" s="14" t="n">
        <v>15778</v>
      </c>
      <c r="AA18" s="14" t="n">
        <v>18270</v>
      </c>
      <c r="AB18" s="14" t="n">
        <v>20632</v>
      </c>
      <c r="AC18" s="14" t="n">
        <v>21165</v>
      </c>
      <c r="AD18" s="14" t="n">
        <v>23289</v>
      </c>
      <c r="AE18" s="14" t="n">
        <v>26769</v>
      </c>
      <c r="AF18" s="14" t="n">
        <v>27347</v>
      </c>
      <c r="AG18" s="14" t="n">
        <v>21901</v>
      </c>
      <c r="AH18" s="14" t="n">
        <v>25651</v>
      </c>
      <c r="AI18" s="14" t="n">
        <v>30227</v>
      </c>
      <c r="AJ18" s="14" t="n">
        <v>25842</v>
      </c>
      <c r="AK18" s="14" t="n">
        <v>27694</v>
      </c>
      <c r="AL18" s="14" t="n">
        <v>30043</v>
      </c>
      <c r="AM18" s="14" t="n">
        <v>27082</v>
      </c>
      <c r="AN18" s="14" t="n">
        <v>27657</v>
      </c>
      <c r="AO18" s="14" t="n">
        <v>29038</v>
      </c>
      <c r="AP18" s="14" t="n">
        <v>30990</v>
      </c>
      <c r="AQ18" s="14" t="n">
        <v>29838</v>
      </c>
      <c r="AR18" s="14" t="n">
        <v>50487</v>
      </c>
      <c r="AS18" s="14" t="n">
        <v>37380</v>
      </c>
    </row>
    <row r="19">
      <c r="A19" s="2" t="inlineStr">
        <is>
          <t>Importers</t>
        </is>
      </c>
      <c r="B19" s="2" t="inlineStr">
        <is>
          <t>840</t>
        </is>
      </c>
      <c r="C19" s="2" t="inlineStr">
        <is>
          <t>United States of America</t>
        </is>
      </c>
      <c r="D19" s="14" t="n">
        <v>2542</v>
      </c>
      <c r="E19" s="14" t="n">
        <v>3072</v>
      </c>
      <c r="F19" s="14" t="n">
        <v>2852</v>
      </c>
      <c r="G19" s="14" t="n">
        <v>3276</v>
      </c>
      <c r="H19" s="14" t="n">
        <v>4617</v>
      </c>
      <c r="I19" s="14" t="n">
        <v>4977</v>
      </c>
      <c r="J19" s="14" t="n">
        <v>5838</v>
      </c>
      <c r="K19" s="14" t="n">
        <v>6512</v>
      </c>
      <c r="L19" s="14" t="n">
        <v>6279</v>
      </c>
      <c r="M19" s="14" t="n">
        <v>6417</v>
      </c>
      <c r="N19" s="14" t="n">
        <v>6730</v>
      </c>
      <c r="O19" s="14" t="n">
        <v>7329</v>
      </c>
      <c r="P19" s="14" t="n">
        <v>8215</v>
      </c>
      <c r="Q19" s="14" t="n">
        <v>8855</v>
      </c>
      <c r="R19" s="14" t="n">
        <v>9658</v>
      </c>
      <c r="S19" s="14" t="n">
        <v>10441</v>
      </c>
      <c r="T19" s="14" t="n">
        <v>10692</v>
      </c>
      <c r="U19" s="14" t="n">
        <v>12449</v>
      </c>
      <c r="V19" s="14" t="n">
        <v>13444</v>
      </c>
      <c r="W19" s="14" t="n">
        <v>14277</v>
      </c>
      <c r="X19" s="14" t="n">
        <v>15191</v>
      </c>
      <c r="Y19" s="14" t="n">
        <v>14632</v>
      </c>
      <c r="Z19" s="14" t="n">
        <v>16952</v>
      </c>
      <c r="AA19" s="14" t="n">
        <v>18253</v>
      </c>
      <c r="AB19" s="14" t="n">
        <v>20662</v>
      </c>
      <c r="AC19" s="14" t="n">
        <v>22534</v>
      </c>
      <c r="AD19" s="14" t="n">
        <v>23498</v>
      </c>
      <c r="AE19" s="14" t="n">
        <v>24089</v>
      </c>
      <c r="AF19" s="14" t="n">
        <v>23128</v>
      </c>
      <c r="AG19" s="14" t="n">
        <v>19211</v>
      </c>
      <c r="AH19" s="14" t="n">
        <v>23379</v>
      </c>
      <c r="AI19" s="14" t="n">
        <v>25363</v>
      </c>
      <c r="AJ19" s="14" t="n">
        <v>25948</v>
      </c>
      <c r="AK19" s="14" t="n">
        <v>27022</v>
      </c>
      <c r="AL19" s="14" t="n">
        <v>28268</v>
      </c>
      <c r="AM19" s="14" t="n">
        <v>29543</v>
      </c>
      <c r="AN19" s="14" t="n">
        <v>28722</v>
      </c>
      <c r="AO19" s="14" t="n">
        <v>29621</v>
      </c>
      <c r="AP19" s="14" t="n">
        <v>31883</v>
      </c>
      <c r="AQ19" s="14" t="n">
        <v>31400</v>
      </c>
      <c r="AR19" s="14" t="n">
        <v>45165</v>
      </c>
      <c r="AS19" s="14" t="n">
        <v>39555</v>
      </c>
    </row>
    <row r="20">
      <c r="A20" s="2" t="inlineStr">
        <is>
          <t>Importers</t>
        </is>
      </c>
      <c r="B20" s="2" t="inlineStr">
        <is>
          <t>704</t>
        </is>
      </c>
      <c r="C20" s="2" t="inlineStr">
        <is>
          <t>Viet Nam</t>
        </is>
      </c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  <c r="O20" s="14" t="n"/>
      <c r="P20" s="14" t="n"/>
      <c r="Q20" s="14" t="n"/>
      <c r="R20" s="14" t="n"/>
      <c r="S20" s="14" t="n"/>
      <c r="T20" s="14" t="n"/>
      <c r="U20" s="14" t="n">
        <v>711</v>
      </c>
      <c r="V20" s="14" t="n">
        <v>902</v>
      </c>
      <c r="W20" s="14" t="n">
        <v>1075</v>
      </c>
      <c r="X20" s="14" t="n">
        <v>1379</v>
      </c>
      <c r="Y20" s="14" t="n">
        <v>1291</v>
      </c>
      <c r="Z20" s="14" t="n">
        <v>2071</v>
      </c>
      <c r="AA20" s="14" t="n">
        <v>2441</v>
      </c>
      <c r="AB20" s="14" t="n">
        <v>2941</v>
      </c>
      <c r="AC20" s="14" t="n">
        <v>3435</v>
      </c>
      <c r="AD20" s="14" t="n">
        <v>3988</v>
      </c>
      <c r="AE20" s="14" t="n">
        <v>5139</v>
      </c>
      <c r="AF20" s="14" t="n">
        <v>5703</v>
      </c>
      <c r="AG20" s="14" t="n">
        <v>5469</v>
      </c>
      <c r="AH20" s="14" t="n">
        <v>7042</v>
      </c>
      <c r="AI20" s="14" t="n">
        <v>8702</v>
      </c>
      <c r="AJ20" s="14" t="n">
        <v>9075</v>
      </c>
      <c r="AK20" s="14" t="n">
        <v>10633</v>
      </c>
      <c r="AL20" s="14" t="n">
        <v>12069</v>
      </c>
      <c r="AM20" s="14" t="n">
        <v>12825</v>
      </c>
      <c r="AN20" s="14" t="n">
        <v>13322</v>
      </c>
      <c r="AO20" s="14" t="n">
        <v>14519</v>
      </c>
      <c r="AP20" s="14" t="n">
        <v>16543</v>
      </c>
      <c r="AQ20" s="14" t="n">
        <v>17284</v>
      </c>
      <c r="AR20" s="14" t="n">
        <v>15476</v>
      </c>
      <c r="AS20" s="14" t="n">
        <v>18607</v>
      </c>
    </row>
    <row r="21">
      <c r="A21" s="2" t="inlineStr">
        <is>
          <t>Importers</t>
        </is>
      </c>
      <c r="B21" s="2" t="inlineStr">
        <is>
          <t>156</t>
        </is>
      </c>
      <c r="C21" s="2" t="inlineStr">
        <is>
          <t>China</t>
        </is>
      </c>
      <c r="D21" s="14" t="n">
        <v>1100</v>
      </c>
      <c r="E21" s="14" t="n">
        <v>1670</v>
      </c>
      <c r="F21" s="14" t="n">
        <v>1170</v>
      </c>
      <c r="G21" s="14" t="n">
        <v>911</v>
      </c>
      <c r="H21" s="14" t="n">
        <v>1370</v>
      </c>
      <c r="I21" s="14" t="n">
        <v>2040</v>
      </c>
      <c r="J21" s="14" t="n">
        <v>3160</v>
      </c>
      <c r="K21" s="14" t="n">
        <v>3589</v>
      </c>
      <c r="L21" s="14" t="n">
        <v>4219</v>
      </c>
      <c r="M21" s="14" t="n">
        <v>4603</v>
      </c>
      <c r="N21" s="14" t="n">
        <v>5292</v>
      </c>
      <c r="O21" s="14" t="n">
        <v>6751</v>
      </c>
      <c r="P21" s="14" t="n">
        <v>7560</v>
      </c>
      <c r="Q21" s="14" t="n">
        <v>7645</v>
      </c>
      <c r="R21" s="14" t="n">
        <v>9347</v>
      </c>
      <c r="S21" s="14" t="n">
        <v>10914</v>
      </c>
      <c r="T21" s="14" t="n">
        <v>11980</v>
      </c>
      <c r="U21" s="14" t="n">
        <v>12267</v>
      </c>
      <c r="V21" s="14" t="n">
        <v>11082</v>
      </c>
      <c r="W21" s="14" t="n">
        <v>11079</v>
      </c>
      <c r="X21" s="14" t="n">
        <v>12832</v>
      </c>
      <c r="Y21" s="14" t="n">
        <v>12573</v>
      </c>
      <c r="Z21" s="14" t="n">
        <v>13060</v>
      </c>
      <c r="AA21" s="14" t="n">
        <v>14217</v>
      </c>
      <c r="AB21" s="14" t="n">
        <v>15304</v>
      </c>
      <c r="AC21" s="14" t="n">
        <v>15503</v>
      </c>
      <c r="AD21" s="14" t="n">
        <v>16358</v>
      </c>
      <c r="AE21" s="14" t="n">
        <v>16645</v>
      </c>
      <c r="AF21" s="14" t="n">
        <v>16289</v>
      </c>
      <c r="AG21" s="14" t="n">
        <v>14945</v>
      </c>
      <c r="AH21" s="14" t="n">
        <v>17679</v>
      </c>
      <c r="AI21" s="14" t="n">
        <v>18901</v>
      </c>
      <c r="AJ21" s="14" t="n">
        <v>19810</v>
      </c>
      <c r="AK21" s="14" t="n">
        <v>21563</v>
      </c>
      <c r="AL21" s="14" t="n">
        <v>20249</v>
      </c>
      <c r="AM21" s="14" t="n">
        <v>18970</v>
      </c>
      <c r="AN21" s="14" t="n">
        <v>16676</v>
      </c>
      <c r="AO21" s="14" t="n">
        <v>17284</v>
      </c>
      <c r="AP21" s="14" t="n">
        <v>17880</v>
      </c>
      <c r="AQ21" s="14" t="n">
        <v>15712</v>
      </c>
      <c r="AR21" s="14" t="n">
        <v>14108</v>
      </c>
      <c r="AS21" s="14" t="n">
        <v>16146</v>
      </c>
    </row>
    <row r="22">
      <c r="A22" s="2" t="inlineStr">
        <is>
          <t>Importers</t>
        </is>
      </c>
      <c r="B22" s="2" t="inlineStr">
        <is>
          <t>050</t>
        </is>
      </c>
      <c r="C22" s="2" t="inlineStr">
        <is>
          <t>Bangladesh</t>
        </is>
      </c>
      <c r="D22" s="14" t="n">
        <v>93</v>
      </c>
      <c r="E22" s="14" t="n">
        <v>105</v>
      </c>
      <c r="F22" s="14" t="n">
        <v>70</v>
      </c>
      <c r="G22" s="14" t="n">
        <v>73</v>
      </c>
      <c r="H22" s="14" t="n">
        <v>128</v>
      </c>
      <c r="I22" s="14" t="n">
        <v>142</v>
      </c>
      <c r="J22" s="14" t="n">
        <v>128</v>
      </c>
      <c r="K22" s="14" t="n">
        <v>256</v>
      </c>
      <c r="L22" s="14" t="n">
        <v>261</v>
      </c>
      <c r="M22" s="14" t="n">
        <v>297</v>
      </c>
      <c r="N22" s="14" t="n">
        <v>452</v>
      </c>
      <c r="O22" s="14" t="n">
        <v>490</v>
      </c>
      <c r="P22" s="14" t="n">
        <v>630</v>
      </c>
      <c r="Q22" s="14" t="n">
        <v>675</v>
      </c>
      <c r="R22" s="14" t="n"/>
      <c r="S22" s="14" t="n">
        <v>1481</v>
      </c>
      <c r="T22" s="14" t="n">
        <v>1380</v>
      </c>
      <c r="U22" s="14" t="n">
        <v>998</v>
      </c>
      <c r="V22" s="14" t="n">
        <v>1522</v>
      </c>
      <c r="W22" s="14" t="n">
        <v>1342</v>
      </c>
      <c r="X22" s="14" t="n">
        <v>1350</v>
      </c>
      <c r="Y22" s="14" t="n">
        <v>1518</v>
      </c>
      <c r="Z22" s="14" t="n">
        <v>1343</v>
      </c>
      <c r="AA22" s="14" t="n">
        <v>1548</v>
      </c>
      <c r="AB22" s="14" t="n">
        <v>1985</v>
      </c>
      <c r="AC22" s="14" t="n">
        <v>2425</v>
      </c>
      <c r="AD22" s="14" t="n">
        <v>1738</v>
      </c>
      <c r="AE22" s="14" t="n">
        <v>2306</v>
      </c>
      <c r="AF22" s="14" t="n">
        <v>3024</v>
      </c>
      <c r="AG22" s="14" t="n">
        <v>2838</v>
      </c>
      <c r="AH22" s="14" t="n">
        <v>4471</v>
      </c>
      <c r="AI22" s="14" t="n">
        <v>6610</v>
      </c>
      <c r="AJ22" s="14" t="n">
        <v>5834</v>
      </c>
      <c r="AK22" s="14" t="n">
        <v>6167</v>
      </c>
      <c r="AL22" s="14" t="n">
        <v>6838</v>
      </c>
      <c r="AM22" s="14" t="n">
        <v>8269</v>
      </c>
      <c r="AN22" s="14" t="n">
        <v>8511</v>
      </c>
      <c r="AO22" s="14" t="n">
        <v>9744</v>
      </c>
      <c r="AP22" s="14" t="n">
        <v>11506</v>
      </c>
      <c r="AQ22" s="14" t="n">
        <v>10657</v>
      </c>
      <c r="AR22" s="14" t="n">
        <v>9083</v>
      </c>
      <c r="AS22" s="14" t="n">
        <v>14534</v>
      </c>
    </row>
    <row r="23">
      <c r="A23" s="2" t="inlineStr">
        <is>
          <t>Importers</t>
        </is>
      </c>
      <c r="B23" s="2" t="inlineStr">
        <is>
          <t>392</t>
        </is>
      </c>
      <c r="C23" s="2" t="inlineStr">
        <is>
          <t>Japan</t>
        </is>
      </c>
      <c r="D23" s="14" t="n">
        <v>1722</v>
      </c>
      <c r="E23" s="14" t="n">
        <v>1639</v>
      </c>
      <c r="F23" s="14" t="n">
        <v>1612</v>
      </c>
      <c r="G23" s="14" t="n">
        <v>1496</v>
      </c>
      <c r="H23" s="14" t="n">
        <v>1934</v>
      </c>
      <c r="I23" s="14" t="n">
        <v>1900</v>
      </c>
      <c r="J23" s="14" t="n">
        <v>2185</v>
      </c>
      <c r="K23" s="14" t="n">
        <v>2994</v>
      </c>
      <c r="L23" s="14" t="n">
        <v>3934</v>
      </c>
      <c r="M23" s="14" t="n">
        <v>4347</v>
      </c>
      <c r="N23" s="14" t="n">
        <v>4133</v>
      </c>
      <c r="O23" s="14" t="n">
        <v>4331</v>
      </c>
      <c r="P23" s="14" t="n">
        <v>4175</v>
      </c>
      <c r="Q23" s="14" t="n">
        <v>3933</v>
      </c>
      <c r="R23" s="14" t="n">
        <v>5152</v>
      </c>
      <c r="S23" s="14" t="n">
        <v>5985</v>
      </c>
      <c r="T23" s="14" t="n">
        <v>6075</v>
      </c>
      <c r="U23" s="14" t="n">
        <v>5801</v>
      </c>
      <c r="V23" s="14" t="n">
        <v>4354</v>
      </c>
      <c r="W23" s="14" t="n">
        <v>4543</v>
      </c>
      <c r="X23" s="14" t="n">
        <v>4936</v>
      </c>
      <c r="Y23" s="14" t="n">
        <v>4753</v>
      </c>
      <c r="Z23" s="14" t="n">
        <v>4532</v>
      </c>
      <c r="AA23" s="14" t="n">
        <v>5031</v>
      </c>
      <c r="AB23" s="14" t="n">
        <v>5599</v>
      </c>
      <c r="AC23" s="14" t="n">
        <v>5812</v>
      </c>
      <c r="AD23" s="14" t="n">
        <v>6179</v>
      </c>
      <c r="AE23" s="14" t="n">
        <v>6302</v>
      </c>
      <c r="AF23" s="14" t="n">
        <v>6925</v>
      </c>
      <c r="AG23" s="14" t="n">
        <v>6742</v>
      </c>
      <c r="AH23" s="14" t="n">
        <v>7197</v>
      </c>
      <c r="AI23" s="14" t="n">
        <v>9195</v>
      </c>
      <c r="AJ23" s="14" t="n">
        <v>9011</v>
      </c>
      <c r="AK23" s="14" t="n">
        <v>8766</v>
      </c>
      <c r="AL23" s="14" t="n">
        <v>8890</v>
      </c>
      <c r="AM23" s="14" t="n">
        <v>8178</v>
      </c>
      <c r="AN23" s="14" t="n">
        <v>8180</v>
      </c>
      <c r="AO23" s="14" t="n">
        <v>8387</v>
      </c>
      <c r="AP23" s="14" t="n">
        <v>8893</v>
      </c>
      <c r="AQ23" s="14" t="n">
        <v>8830</v>
      </c>
      <c r="AR23" s="14" t="n">
        <v>11806</v>
      </c>
      <c r="AS23" s="14" t="n">
        <v>9289</v>
      </c>
    </row>
    <row r="24">
      <c r="A24" s="2" t="inlineStr">
        <is>
          <t>Importers</t>
        </is>
      </c>
      <c r="B24" s="2" t="inlineStr">
        <is>
          <t>826</t>
        </is>
      </c>
      <c r="C24" s="2" t="inlineStr">
        <is>
          <t>United Kingdom</t>
        </is>
      </c>
      <c r="D24" s="14" t="n">
        <v>3560</v>
      </c>
      <c r="E24" s="14" t="n">
        <v>3508</v>
      </c>
      <c r="F24" s="14" t="n">
        <v>3343</v>
      </c>
      <c r="G24" s="14" t="n">
        <v>3483</v>
      </c>
      <c r="H24" s="14" t="n">
        <v>3589</v>
      </c>
      <c r="I24" s="14" t="n">
        <v>3869</v>
      </c>
      <c r="J24" s="14" t="n">
        <v>4602</v>
      </c>
      <c r="K24" s="14" t="n">
        <v>5703</v>
      </c>
      <c r="L24" s="14" t="n">
        <v>6473</v>
      </c>
      <c r="M24" s="14" t="n">
        <v>6171</v>
      </c>
      <c r="N24" s="14" t="n">
        <v>7018</v>
      </c>
      <c r="O24" s="14" t="n">
        <v>6604</v>
      </c>
      <c r="P24" s="14" t="n">
        <v>6939</v>
      </c>
      <c r="Q24" s="14" t="n">
        <v>5569</v>
      </c>
      <c r="R24" s="14" t="n">
        <v>6645</v>
      </c>
      <c r="S24" s="14" t="n">
        <v>7262</v>
      </c>
      <c r="T24" s="14" t="n">
        <v>7808</v>
      </c>
      <c r="U24" s="14" t="n">
        <v>8376</v>
      </c>
      <c r="V24" s="14" t="n">
        <v>8341</v>
      </c>
      <c r="W24" s="14" t="n">
        <v>7476</v>
      </c>
      <c r="X24" s="14" t="n">
        <v>7265</v>
      </c>
      <c r="Y24" s="14" t="n">
        <v>6782</v>
      </c>
      <c r="Z24" s="14" t="n">
        <v>6870</v>
      </c>
      <c r="AA24" s="14" t="n">
        <v>7275</v>
      </c>
      <c r="AB24" s="14" t="n">
        <v>8195</v>
      </c>
      <c r="AC24" s="14" t="n">
        <v>7614</v>
      </c>
      <c r="AD24" s="14" t="n">
        <v>7946</v>
      </c>
      <c r="AE24" s="14" t="n">
        <v>8672</v>
      </c>
      <c r="AF24" s="14" t="n">
        <v>8112</v>
      </c>
      <c r="AG24" s="14" t="n">
        <v>6357</v>
      </c>
      <c r="AH24" s="14" t="n">
        <v>7164</v>
      </c>
      <c r="AI24" s="14" t="n">
        <v>7967</v>
      </c>
      <c r="AJ24" s="14" t="n">
        <v>6952</v>
      </c>
      <c r="AK24" s="14" t="n">
        <v>7503</v>
      </c>
      <c r="AL24" s="14" t="n">
        <v>8277</v>
      </c>
      <c r="AM24" s="14" t="n">
        <v>7766</v>
      </c>
      <c r="AN24" s="14" t="n">
        <v>7210</v>
      </c>
      <c r="AO24" s="14" t="n">
        <v>7289</v>
      </c>
      <c r="AP24" s="14" t="n">
        <v>7420</v>
      </c>
      <c r="AQ24" s="14" t="n">
        <v>7198</v>
      </c>
      <c r="AR24" s="14" t="n">
        <v>11050</v>
      </c>
      <c r="AS24" s="14" t="n">
        <v>7981</v>
      </c>
    </row>
    <row r="25">
      <c r="A25" s="2" t="inlineStr">
        <is>
          <t>Importers</t>
        </is>
      </c>
      <c r="B25" s="2" t="inlineStr">
        <is>
          <t>360</t>
        </is>
      </c>
      <c r="C25" s="2" t="inlineStr">
        <is>
          <t>Indonesia</t>
        </is>
      </c>
      <c r="D25" s="14" t="n">
        <v>217</v>
      </c>
      <c r="E25" s="14" t="n">
        <v>250</v>
      </c>
      <c r="F25" s="14" t="n">
        <v>204</v>
      </c>
      <c r="G25" s="14" t="n">
        <v>149</v>
      </c>
      <c r="H25" s="14" t="n">
        <v>125</v>
      </c>
      <c r="I25" s="14" t="n">
        <v>126</v>
      </c>
      <c r="J25" s="14" t="n">
        <v>193</v>
      </c>
      <c r="K25" s="14" t="n">
        <v>213</v>
      </c>
      <c r="L25" s="14" t="n">
        <v>303</v>
      </c>
      <c r="M25" s="14" t="n">
        <v>511</v>
      </c>
      <c r="N25" s="14" t="n">
        <v>785</v>
      </c>
      <c r="O25" s="14" t="n">
        <v>886</v>
      </c>
      <c r="P25" s="14" t="n">
        <v>1100</v>
      </c>
      <c r="Q25" s="14" t="n">
        <v>1124</v>
      </c>
      <c r="R25" s="14" t="n">
        <v>1170</v>
      </c>
      <c r="S25" s="14" t="n">
        <v>1308</v>
      </c>
      <c r="T25" s="14" t="n">
        <v>1266</v>
      </c>
      <c r="U25" s="14" t="n">
        <v>1152</v>
      </c>
      <c r="V25" s="14" t="n">
        <v>1021</v>
      </c>
      <c r="W25" s="14" t="n">
        <v>866</v>
      </c>
      <c r="X25" s="14" t="n">
        <v>1251</v>
      </c>
      <c r="Y25" s="14" t="n">
        <v>1088</v>
      </c>
      <c r="Z25" s="14" t="n">
        <v>866</v>
      </c>
      <c r="AA25" s="14" t="n">
        <v>623</v>
      </c>
      <c r="AB25" s="14" t="n">
        <v>712</v>
      </c>
      <c r="AC25" s="14" t="n">
        <v>756</v>
      </c>
      <c r="AD25" s="14" t="n">
        <v>730</v>
      </c>
      <c r="AE25" s="14" t="n">
        <v>785</v>
      </c>
      <c r="AF25" s="14" t="n">
        <v>3262</v>
      </c>
      <c r="AG25" s="14" t="n">
        <v>2802</v>
      </c>
      <c r="AH25" s="14" t="n">
        <v>4216</v>
      </c>
      <c r="AI25" s="14" t="n">
        <v>5654</v>
      </c>
      <c r="AJ25" s="14" t="n">
        <v>5570</v>
      </c>
      <c r="AK25" s="14" t="n">
        <v>5788</v>
      </c>
      <c r="AL25" s="14" t="n">
        <v>5814</v>
      </c>
      <c r="AM25" s="14" t="n">
        <v>5709</v>
      </c>
      <c r="AN25" s="14" t="n">
        <v>5891</v>
      </c>
      <c r="AO25" s="14" t="n">
        <v>6127</v>
      </c>
      <c r="AP25" s="14" t="n">
        <v>6876</v>
      </c>
      <c r="AQ25" s="14" t="n">
        <v>6731</v>
      </c>
      <c r="AR25" s="14" t="n">
        <v>5325</v>
      </c>
      <c r="AS25" s="14" t="n">
        <v>7094</v>
      </c>
    </row>
    <row r="26">
      <c r="A26" s="2" t="inlineStr">
        <is>
          <t>Importers</t>
        </is>
      </c>
      <c r="B26" s="2" t="inlineStr">
        <is>
          <t>792</t>
        </is>
      </c>
      <c r="C26" s="2" t="inlineStr">
        <is>
          <t>Türkiye</t>
        </is>
      </c>
      <c r="D26" s="14" t="n">
        <v>80</v>
      </c>
      <c r="E26" s="14" t="n">
        <v>78</v>
      </c>
      <c r="F26" s="14" t="n">
        <v>103</v>
      </c>
      <c r="G26" s="14" t="n">
        <v>98</v>
      </c>
      <c r="H26" s="14" t="n">
        <v>117</v>
      </c>
      <c r="I26" s="14" t="n">
        <v>145</v>
      </c>
      <c r="J26" s="14" t="n">
        <v>159</v>
      </c>
      <c r="K26" s="14" t="n">
        <v>202</v>
      </c>
      <c r="L26" s="14" t="n">
        <v>257</v>
      </c>
      <c r="M26" s="14" t="n">
        <v>293</v>
      </c>
      <c r="N26" s="14" t="n">
        <v>567</v>
      </c>
      <c r="O26" s="14" t="n">
        <v>537</v>
      </c>
      <c r="P26" s="14" t="n">
        <v>707</v>
      </c>
      <c r="Q26" s="14" t="n">
        <v>1011</v>
      </c>
      <c r="R26" s="14" t="n">
        <v>1110</v>
      </c>
      <c r="S26" s="14" t="n">
        <v>1811</v>
      </c>
      <c r="T26" s="14" t="n">
        <v>1933</v>
      </c>
      <c r="U26" s="14" t="n">
        <v>2324</v>
      </c>
      <c r="V26" s="14" t="n">
        <v>2317</v>
      </c>
      <c r="W26" s="14" t="n">
        <v>1907</v>
      </c>
      <c r="X26" s="14" t="n">
        <v>2124</v>
      </c>
      <c r="Y26" s="14" t="n">
        <v>1921</v>
      </c>
      <c r="Z26" s="14" t="n">
        <v>2839</v>
      </c>
      <c r="AA26" s="14" t="n">
        <v>3441</v>
      </c>
      <c r="AB26" s="14" t="n">
        <v>4170</v>
      </c>
      <c r="AC26" s="14" t="n">
        <v>4441</v>
      </c>
      <c r="AD26" s="14" t="n">
        <v>4686</v>
      </c>
      <c r="AE26" s="14" t="n">
        <v>6009</v>
      </c>
      <c r="AF26" s="14" t="n">
        <v>5646</v>
      </c>
      <c r="AG26" s="14" t="n">
        <v>4718</v>
      </c>
      <c r="AH26" s="14" t="n">
        <v>6540</v>
      </c>
      <c r="AI26" s="14" t="n">
        <v>7557</v>
      </c>
      <c r="AJ26" s="14" t="n">
        <v>6441</v>
      </c>
      <c r="AK26" s="14" t="n">
        <v>7010</v>
      </c>
      <c r="AL26" s="14" t="n">
        <v>7336</v>
      </c>
      <c r="AM26" s="14" t="n">
        <v>6266</v>
      </c>
      <c r="AN26" s="14" t="n">
        <v>6185</v>
      </c>
      <c r="AO26" s="14" t="n">
        <v>6885</v>
      </c>
      <c r="AP26" s="14" t="n">
        <v>6388</v>
      </c>
      <c r="AQ26" s="14" t="n">
        <v>6230</v>
      </c>
      <c r="AR26" s="14" t="n">
        <v>5265</v>
      </c>
      <c r="AS26" s="14" t="n">
        <v>6448</v>
      </c>
    </row>
    <row r="27">
      <c r="A27" s="2" t="inlineStr">
        <is>
          <t>Importers</t>
        </is>
      </c>
      <c r="B27" s="2" t="inlineStr">
        <is>
          <t>410</t>
        </is>
      </c>
      <c r="C27" s="2" t="inlineStr">
        <is>
          <t>Korea, Republic of</t>
        </is>
      </c>
      <c r="D27" s="14" t="n">
        <v>409</v>
      </c>
      <c r="E27" s="14" t="n">
        <v>494</v>
      </c>
      <c r="F27" s="14" t="n">
        <v>501</v>
      </c>
      <c r="G27" s="14" t="n">
        <v>506</v>
      </c>
      <c r="H27" s="14" t="n">
        <v>603</v>
      </c>
      <c r="I27" s="14" t="n">
        <v>638</v>
      </c>
      <c r="J27" s="14" t="n">
        <v>926</v>
      </c>
      <c r="K27" s="14" t="n">
        <v>1408</v>
      </c>
      <c r="L27" s="14" t="n">
        <v>1590</v>
      </c>
      <c r="M27" s="14" t="n">
        <v>1835</v>
      </c>
      <c r="N27" s="14" t="n">
        <v>1947</v>
      </c>
      <c r="O27" s="14" t="n">
        <v>2430</v>
      </c>
      <c r="P27" s="14" t="n">
        <v>2556</v>
      </c>
      <c r="Q27" s="14" t="n">
        <v>2593</v>
      </c>
      <c r="R27" s="14" t="n">
        <v>3338</v>
      </c>
      <c r="S27" s="14" t="n">
        <v>3959</v>
      </c>
      <c r="T27" s="14" t="n">
        <v>3838</v>
      </c>
      <c r="U27" s="14" t="n">
        <v>3560</v>
      </c>
      <c r="V27" s="14" t="n">
        <v>2218</v>
      </c>
      <c r="W27" s="14" t="n">
        <v>3001</v>
      </c>
      <c r="X27" s="14" t="n">
        <v>3359</v>
      </c>
      <c r="Y27" s="14" t="n">
        <v>3067</v>
      </c>
      <c r="Z27" s="14" t="n">
        <v>3239</v>
      </c>
      <c r="AA27" s="14" t="n">
        <v>3131</v>
      </c>
      <c r="AB27" s="14" t="n">
        <v>3385</v>
      </c>
      <c r="AC27" s="14" t="n">
        <v>3541</v>
      </c>
      <c r="AD27" s="14" t="n">
        <v>3909</v>
      </c>
      <c r="AE27" s="14" t="n">
        <v>4140</v>
      </c>
      <c r="AF27" s="14" t="n">
        <v>4112</v>
      </c>
      <c r="AG27" s="14" t="n">
        <v>3536</v>
      </c>
      <c r="AH27" s="14" t="n">
        <v>4833</v>
      </c>
      <c r="AI27" s="14" t="n">
        <v>5658</v>
      </c>
      <c r="AJ27" s="14" t="n">
        <v>4882</v>
      </c>
      <c r="AK27" s="14" t="n">
        <v>5218</v>
      </c>
      <c r="AL27" s="14" t="n">
        <v>5367</v>
      </c>
      <c r="AM27" s="14" t="n">
        <v>5168</v>
      </c>
      <c r="AN27" s="14" t="n">
        <v>5112</v>
      </c>
      <c r="AO27" s="14" t="n">
        <v>5153</v>
      </c>
      <c r="AP27" s="14" t="n">
        <v>5582</v>
      </c>
      <c r="AQ27" s="14" t="n">
        <v>5324</v>
      </c>
      <c r="AR27" s="14" t="n">
        <v>5811</v>
      </c>
      <c r="AS27" s="14" t="n">
        <v>6287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S27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A23 (clothing), 2022 edition (trade data for 2021),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  <c r="W3" s="13" t="inlineStr">
        <is>
          <t>1999</t>
        </is>
      </c>
      <c r="X3" s="13" t="inlineStr">
        <is>
          <t>2000</t>
        </is>
      </c>
      <c r="Y3" s="13" t="inlineStr">
        <is>
          <t>2001</t>
        </is>
      </c>
      <c r="Z3" s="13" t="inlineStr">
        <is>
          <t>2002</t>
        </is>
      </c>
      <c r="AA3" s="13" t="inlineStr">
        <is>
          <t>2003</t>
        </is>
      </c>
      <c r="AB3" s="13" t="inlineStr">
        <is>
          <t>2004</t>
        </is>
      </c>
      <c r="AC3" s="13" t="inlineStr">
        <is>
          <t>2005</t>
        </is>
      </c>
      <c r="AD3" s="13" t="inlineStr">
        <is>
          <t>2006</t>
        </is>
      </c>
      <c r="AE3" s="13" t="inlineStr">
        <is>
          <t>2007</t>
        </is>
      </c>
      <c r="AF3" s="13" t="inlineStr">
        <is>
          <t>2008</t>
        </is>
      </c>
      <c r="AG3" s="13" t="inlineStr">
        <is>
          <t>2009</t>
        </is>
      </c>
      <c r="AH3" s="13" t="inlineStr">
        <is>
          <t>2010</t>
        </is>
      </c>
      <c r="AI3" s="13" t="inlineStr">
        <is>
          <t>2011</t>
        </is>
      </c>
      <c r="AJ3" s="13" t="inlineStr">
        <is>
          <t>2012</t>
        </is>
      </c>
      <c r="AK3" s="13" t="inlineStr">
        <is>
          <t>2013</t>
        </is>
      </c>
      <c r="AL3" s="13" t="inlineStr">
        <is>
          <t>2014</t>
        </is>
      </c>
      <c r="AM3" s="13" t="inlineStr">
        <is>
          <t>2015</t>
        </is>
      </c>
      <c r="AN3" s="13" t="inlineStr">
        <is>
          <t>2016</t>
        </is>
      </c>
      <c r="AO3" s="13" t="inlineStr">
        <is>
          <t>2017</t>
        </is>
      </c>
      <c r="AP3" s="13" t="inlineStr">
        <is>
          <t>2018</t>
        </is>
      </c>
      <c r="AQ3" s="13" t="inlineStr">
        <is>
          <t>2019</t>
        </is>
      </c>
      <c r="AR3" s="13" t="inlineStr">
        <is>
          <t>2020</t>
        </is>
      </c>
      <c r="AS3" s="13" t="inlineStr">
        <is>
          <t>2021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40590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97450</v>
      </c>
      <c r="N4" s="14" t="n">
        <v>108129</v>
      </c>
      <c r="O4" s="14" t="n">
        <v>117160</v>
      </c>
      <c r="P4" s="14" t="n">
        <v>132106</v>
      </c>
      <c r="Q4" s="14" t="n">
        <v>128792</v>
      </c>
      <c r="R4" s="14" t="n">
        <v>140757</v>
      </c>
      <c r="S4" s="14" t="n">
        <v>158353</v>
      </c>
      <c r="T4" s="14" t="n">
        <v>166077</v>
      </c>
      <c r="U4" s="14" t="n">
        <v>177616</v>
      </c>
      <c r="V4" s="14" t="n">
        <v>185963</v>
      </c>
      <c r="W4" s="14" t="n">
        <v>184587</v>
      </c>
      <c r="X4" s="14" t="n">
        <v>197723</v>
      </c>
      <c r="Y4" s="14" t="n">
        <v>194364</v>
      </c>
      <c r="Z4" s="14" t="n">
        <v>203726</v>
      </c>
      <c r="AA4" s="14" t="n">
        <v>233281</v>
      </c>
      <c r="AB4" s="14" t="n">
        <v>260436</v>
      </c>
      <c r="AC4" s="14" t="n">
        <v>278465</v>
      </c>
      <c r="AD4" s="14" t="n">
        <v>310876</v>
      </c>
      <c r="AE4" s="14" t="n">
        <v>349061</v>
      </c>
      <c r="AF4" s="14" t="n">
        <v>365091</v>
      </c>
      <c r="AG4" s="14" t="n">
        <v>318214</v>
      </c>
      <c r="AH4" s="14" t="n">
        <v>351640</v>
      </c>
      <c r="AI4" s="14" t="n">
        <v>414156</v>
      </c>
      <c r="AJ4" s="14" t="n">
        <v>412664</v>
      </c>
      <c r="AK4" s="14" t="n">
        <v>452526</v>
      </c>
      <c r="AL4" s="14" t="n">
        <v>480198</v>
      </c>
      <c r="AM4" s="14" t="n">
        <v>453622</v>
      </c>
      <c r="AN4" s="14" t="n">
        <v>445250</v>
      </c>
      <c r="AO4" s="14" t="n">
        <v>465686</v>
      </c>
      <c r="AP4" s="14" t="n">
        <v>494365</v>
      </c>
      <c r="AQ4" s="14" t="n">
        <v>495661</v>
      </c>
      <c r="AR4" s="14" t="n">
        <v>450336</v>
      </c>
      <c r="AS4" s="14" t="n">
        <v>545233</v>
      </c>
    </row>
    <row r="5">
      <c r="A5" s="2" t="inlineStr">
        <is>
          <t>Exporters</t>
        </is>
      </c>
      <c r="B5" s="2" t="inlineStr">
        <is>
          <t>156</t>
        </is>
      </c>
      <c r="C5" s="2" t="inlineStr">
        <is>
          <t>China</t>
        </is>
      </c>
      <c r="D5" s="14" t="n">
        <v>1625</v>
      </c>
      <c r="E5" s="14" t="n">
        <v>1930</v>
      </c>
      <c r="F5" s="14" t="n">
        <v>2140</v>
      </c>
      <c r="G5" s="14" t="n">
        <v>2320</v>
      </c>
      <c r="H5" s="14" t="n">
        <v>2755</v>
      </c>
      <c r="I5" s="14" t="n">
        <v>2450</v>
      </c>
      <c r="J5" s="14" t="n">
        <v>4050</v>
      </c>
      <c r="K5" s="14" t="n">
        <v>5790</v>
      </c>
      <c r="L5" s="14" t="n">
        <v>6990</v>
      </c>
      <c r="M5" s="14" t="n">
        <v>8165</v>
      </c>
      <c r="N5" s="14" t="n">
        <v>9669</v>
      </c>
      <c r="O5" s="14" t="n">
        <v>12245</v>
      </c>
      <c r="P5" s="14" t="n">
        <v>16704</v>
      </c>
      <c r="Q5" s="14" t="n">
        <v>18441</v>
      </c>
      <c r="R5" s="14" t="n">
        <v>23731</v>
      </c>
      <c r="S5" s="14" t="n">
        <v>24049</v>
      </c>
      <c r="T5" s="14" t="n">
        <v>25034</v>
      </c>
      <c r="U5" s="14" t="n">
        <v>31803</v>
      </c>
      <c r="V5" s="14" t="n">
        <v>30048</v>
      </c>
      <c r="W5" s="14" t="n">
        <v>30078</v>
      </c>
      <c r="X5" s="14" t="n">
        <v>36071</v>
      </c>
      <c r="Y5" s="14" t="n">
        <v>36650</v>
      </c>
      <c r="Z5" s="14" t="n">
        <v>41302</v>
      </c>
      <c r="AA5" s="14" t="n">
        <v>52061</v>
      </c>
      <c r="AB5" s="14" t="n">
        <v>61856</v>
      </c>
      <c r="AC5" s="14" t="n">
        <v>74163</v>
      </c>
      <c r="AD5" s="14" t="n">
        <v>95379</v>
      </c>
      <c r="AE5" s="14" t="n">
        <v>115520</v>
      </c>
      <c r="AF5" s="14" t="n">
        <v>120405</v>
      </c>
      <c r="AG5" s="14" t="n">
        <v>107264</v>
      </c>
      <c r="AH5" s="14" t="n">
        <v>129820</v>
      </c>
      <c r="AI5" s="14" t="n">
        <v>153774</v>
      </c>
      <c r="AJ5" s="14" t="n">
        <v>159614</v>
      </c>
      <c r="AK5" s="14" t="n">
        <v>177435</v>
      </c>
      <c r="AL5" s="14" t="n">
        <v>186613</v>
      </c>
      <c r="AM5" s="14" t="n">
        <v>174573</v>
      </c>
      <c r="AN5" s="14" t="n">
        <v>158180</v>
      </c>
      <c r="AO5" s="14" t="n">
        <v>157464</v>
      </c>
      <c r="AP5" s="14" t="n">
        <v>157961</v>
      </c>
      <c r="AQ5" s="14" t="n">
        <v>151537</v>
      </c>
      <c r="AR5" s="14" t="n">
        <v>141501</v>
      </c>
      <c r="AS5" s="14" t="n">
        <v>172897</v>
      </c>
    </row>
    <row r="6">
      <c r="A6" s="2" t="inlineStr">
        <is>
          <t>Exporters</t>
        </is>
      </c>
      <c r="B6" s="2" t="inlineStr">
        <is>
          <t>918</t>
        </is>
      </c>
      <c r="C6" s="2" t="inlineStr">
        <is>
          <t>European Union</t>
        </is>
      </c>
      <c r="D6" s="14" t="n">
        <v>14026</v>
      </c>
      <c r="E6" s="14" t="n">
        <v>12883</v>
      </c>
      <c r="F6" s="14" t="n">
        <v>12592</v>
      </c>
      <c r="G6" s="14" t="n">
        <v>12575</v>
      </c>
      <c r="H6" s="14" t="n">
        <v>13092</v>
      </c>
      <c r="I6" s="14" t="n">
        <v>14445</v>
      </c>
      <c r="J6" s="14" t="n">
        <v>22006</v>
      </c>
      <c r="K6" s="14" t="n">
        <v>27247</v>
      </c>
      <c r="L6" s="14" t="n">
        <v>28204</v>
      </c>
      <c r="M6" s="14" t="n">
        <v>29629</v>
      </c>
      <c r="N6" s="14" t="n">
        <v>37900</v>
      </c>
      <c r="O6" s="14" t="n">
        <v>39455</v>
      </c>
      <c r="P6" s="14" t="n">
        <v>43202</v>
      </c>
      <c r="Q6" s="14" t="n">
        <v>34978</v>
      </c>
      <c r="R6" s="14" t="n">
        <v>38271</v>
      </c>
      <c r="S6" s="14" t="n">
        <v>48458</v>
      </c>
      <c r="T6" s="14" t="n">
        <v>52628</v>
      </c>
      <c r="U6" s="14" t="n">
        <v>50697</v>
      </c>
      <c r="V6" s="14" t="n">
        <v>52821</v>
      </c>
      <c r="W6" s="14" t="n">
        <v>50227</v>
      </c>
      <c r="X6" s="14" t="n">
        <v>52174</v>
      </c>
      <c r="Y6" s="14" t="n">
        <v>55147</v>
      </c>
      <c r="Z6" s="14" t="n">
        <v>59121</v>
      </c>
      <c r="AA6" s="14" t="n">
        <v>70246</v>
      </c>
      <c r="AB6" s="14" t="n">
        <v>79142</v>
      </c>
      <c r="AC6" s="14" t="n">
        <v>81482</v>
      </c>
      <c r="AD6" s="14" t="n">
        <v>87218</v>
      </c>
      <c r="AE6" s="14" t="n">
        <v>100347</v>
      </c>
      <c r="AF6" s="14" t="n">
        <v>109596</v>
      </c>
      <c r="AG6" s="14" t="n">
        <v>93726</v>
      </c>
      <c r="AH6" s="14" t="n">
        <v>95372</v>
      </c>
      <c r="AI6" s="14" t="n">
        <v>111043</v>
      </c>
      <c r="AJ6" s="14" t="n">
        <v>103178</v>
      </c>
      <c r="AK6" s="14" t="n">
        <v>111444</v>
      </c>
      <c r="AL6" s="14" t="n">
        <v>119290</v>
      </c>
      <c r="AM6" s="14" t="n">
        <v>104665</v>
      </c>
      <c r="AN6" s="14" t="n">
        <v>110836</v>
      </c>
      <c r="AO6" s="14" t="n">
        <v>122347</v>
      </c>
      <c r="AP6" s="14" t="n">
        <v>135592</v>
      </c>
      <c r="AQ6" s="14" t="n">
        <v>137541</v>
      </c>
      <c r="AR6" s="14" t="n">
        <v>126153</v>
      </c>
      <c r="AS6" s="14" t="n">
        <v>151715</v>
      </c>
    </row>
    <row r="7">
      <c r="A7" s="2" t="inlineStr">
        <is>
          <t>Exporters</t>
        </is>
      </c>
      <c r="B7" s="2" t="inlineStr">
        <is>
          <t>EUT</t>
        </is>
      </c>
      <c r="C7" s="2" t="inlineStr">
        <is>
          <t>Extra-EU</t>
        </is>
      </c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  <c r="N7" s="14" t="n"/>
      <c r="O7" s="14" t="n"/>
      <c r="P7" s="14" t="n"/>
      <c r="Q7" s="14" t="n"/>
      <c r="R7" s="14" t="n"/>
      <c r="S7" s="14" t="n"/>
      <c r="T7" s="14" t="n"/>
      <c r="U7" s="14" t="n"/>
      <c r="V7" s="14" t="n"/>
      <c r="W7" s="14" t="n"/>
      <c r="X7" s="14" t="n">
        <v>16024</v>
      </c>
      <c r="Y7" s="14" t="n">
        <v>17048</v>
      </c>
      <c r="Z7" s="14" t="n">
        <v>18263</v>
      </c>
      <c r="AA7" s="14" t="n">
        <v>20801</v>
      </c>
      <c r="AB7" s="14" t="n">
        <v>23057</v>
      </c>
      <c r="AC7" s="14" t="n">
        <v>23971</v>
      </c>
      <c r="AD7" s="14" t="n">
        <v>25972</v>
      </c>
      <c r="AE7" s="14" t="n">
        <v>30135</v>
      </c>
      <c r="AF7" s="14" t="n">
        <v>32706</v>
      </c>
      <c r="AG7" s="14" t="n">
        <v>25982</v>
      </c>
      <c r="AH7" s="14" t="n">
        <v>26662</v>
      </c>
      <c r="AI7" s="14" t="n">
        <v>33019</v>
      </c>
      <c r="AJ7" s="14" t="n">
        <v>33334</v>
      </c>
      <c r="AK7" s="14" t="n">
        <v>36275</v>
      </c>
      <c r="AL7" s="14" t="n">
        <v>38199</v>
      </c>
      <c r="AM7" s="14" t="n">
        <v>33331</v>
      </c>
      <c r="AN7" s="14" t="n">
        <v>34077</v>
      </c>
      <c r="AO7" s="14" t="n">
        <v>38285</v>
      </c>
      <c r="AP7" s="14" t="n">
        <v>42287</v>
      </c>
      <c r="AQ7" s="14" t="n">
        <v>43494</v>
      </c>
      <c r="AR7" s="14" t="n">
        <v>37720</v>
      </c>
      <c r="AS7" s="14" t="n">
        <v>42947</v>
      </c>
    </row>
    <row r="8">
      <c r="A8" s="2" t="inlineStr">
        <is>
          <t>Exporters</t>
        </is>
      </c>
      <c r="B8" s="2" t="inlineStr">
        <is>
          <t>050</t>
        </is>
      </c>
      <c r="C8" s="2" t="inlineStr">
        <is>
          <t>Bangladesh</t>
        </is>
      </c>
      <c r="D8" s="14" t="n">
        <v>2</v>
      </c>
      <c r="E8" s="14" t="n">
        <v>5</v>
      </c>
      <c r="F8" s="14" t="n">
        <v>11</v>
      </c>
      <c r="G8" s="14" t="n">
        <v>21</v>
      </c>
      <c r="H8" s="14" t="n">
        <v>77</v>
      </c>
      <c r="I8" s="14" t="n">
        <v>168</v>
      </c>
      <c r="J8" s="14" t="n">
        <v>236</v>
      </c>
      <c r="K8" s="14" t="n">
        <v>416</v>
      </c>
      <c r="L8" s="14" t="n">
        <v>416</v>
      </c>
      <c r="M8" s="14" t="n">
        <v>440</v>
      </c>
      <c r="N8" s="14" t="n">
        <v>643</v>
      </c>
      <c r="O8" s="14" t="n">
        <v>840</v>
      </c>
      <c r="P8" s="14" t="n">
        <v>1042</v>
      </c>
      <c r="Q8" s="14" t="n">
        <v>1307</v>
      </c>
      <c r="R8" s="14" t="n">
        <v>1479</v>
      </c>
      <c r="S8" s="14" t="n">
        <v>1969</v>
      </c>
      <c r="T8" s="14" t="n">
        <v>2218</v>
      </c>
      <c r="U8" s="14" t="n">
        <v>2688</v>
      </c>
      <c r="V8" s="14" t="n">
        <v>3786</v>
      </c>
      <c r="W8" s="14" t="n">
        <v>3868</v>
      </c>
      <c r="X8" s="14" t="n">
        <v>5067</v>
      </c>
      <c r="Y8" s="14" t="n">
        <v>4772</v>
      </c>
      <c r="Z8" s="14" t="n">
        <v>4818</v>
      </c>
      <c r="AA8" s="14" t="n">
        <v>5654</v>
      </c>
      <c r="AB8" s="14" t="n">
        <v>6296</v>
      </c>
      <c r="AC8" s="14" t="n">
        <v>6890</v>
      </c>
      <c r="AD8" s="14" t="n">
        <v>8318</v>
      </c>
      <c r="AE8" s="14" t="n">
        <v>8855</v>
      </c>
      <c r="AF8" s="14" t="n">
        <v>11672</v>
      </c>
      <c r="AG8" s="14" t="n">
        <v>11892</v>
      </c>
      <c r="AH8" s="14" t="n">
        <v>14855</v>
      </c>
      <c r="AI8" s="14" t="n">
        <v>19214</v>
      </c>
      <c r="AJ8" s="14" t="n">
        <v>19380</v>
      </c>
      <c r="AK8" s="14" t="n">
        <v>23501</v>
      </c>
      <c r="AL8" s="14" t="n">
        <v>24584</v>
      </c>
      <c r="AM8" s="14" t="n">
        <v>26603</v>
      </c>
      <c r="AN8" s="14" t="n">
        <v>28668</v>
      </c>
      <c r="AO8" s="14" t="n">
        <v>29213</v>
      </c>
      <c r="AP8" s="14" t="n">
        <v>32927</v>
      </c>
      <c r="AQ8" s="14" t="n">
        <v>34026</v>
      </c>
      <c r="AR8" s="14" t="n">
        <v>27471</v>
      </c>
      <c r="AS8" s="14" t="n">
        <v>35812</v>
      </c>
    </row>
    <row r="9">
      <c r="A9" s="2" t="inlineStr">
        <is>
          <t>Exporters</t>
        </is>
      </c>
      <c r="B9" s="2" t="inlineStr">
        <is>
          <t>704</t>
        </is>
      </c>
      <c r="C9" s="2" t="inlineStr">
        <is>
          <t>Viet Nam</t>
        </is>
      </c>
      <c r="D9" s="14" t="n"/>
      <c r="E9" s="14" t="n"/>
      <c r="F9" s="14" t="n"/>
      <c r="G9" s="14" t="n"/>
      <c r="H9" s="14" t="n"/>
      <c r="I9" s="14" t="n"/>
      <c r="J9" s="14" t="n"/>
      <c r="K9" s="14" t="n"/>
      <c r="L9" s="14" t="n"/>
      <c r="M9" s="14" t="n"/>
      <c r="N9" s="14" t="n"/>
      <c r="O9" s="14" t="n"/>
      <c r="P9" s="14" t="n"/>
      <c r="Q9" s="14" t="n"/>
      <c r="R9" s="14" t="n"/>
      <c r="S9" s="14" t="n"/>
      <c r="T9" s="14" t="n"/>
      <c r="U9" s="14" t="n">
        <v>1384</v>
      </c>
      <c r="V9" s="14" t="n">
        <v>1302</v>
      </c>
      <c r="W9" s="14" t="n">
        <v>1622</v>
      </c>
      <c r="X9" s="14" t="n">
        <v>1821</v>
      </c>
      <c r="Y9" s="14" t="n">
        <v>1867</v>
      </c>
      <c r="Z9" s="14" t="n">
        <v>2633</v>
      </c>
      <c r="AA9" s="14" t="n">
        <v>3465</v>
      </c>
      <c r="AB9" s="14" t="n">
        <v>4250</v>
      </c>
      <c r="AC9" s="14" t="n">
        <v>4681</v>
      </c>
      <c r="AD9" s="14" t="n">
        <v>5579</v>
      </c>
      <c r="AE9" s="14" t="n">
        <v>7400</v>
      </c>
      <c r="AF9" s="14" t="n">
        <v>8724</v>
      </c>
      <c r="AG9" s="14" t="n">
        <v>8540</v>
      </c>
      <c r="AH9" s="14" t="n">
        <v>10390</v>
      </c>
      <c r="AI9" s="14" t="n">
        <v>13149</v>
      </c>
      <c r="AJ9" s="14" t="n">
        <v>14443</v>
      </c>
      <c r="AK9" s="14" t="n">
        <v>17148</v>
      </c>
      <c r="AL9" s="14" t="n">
        <v>20174</v>
      </c>
      <c r="AM9" s="14" t="n">
        <v>21948</v>
      </c>
      <c r="AN9" s="14" t="n">
        <v>23005</v>
      </c>
      <c r="AO9" s="14" t="n">
        <v>25037</v>
      </c>
      <c r="AP9" s="14" t="n">
        <v>28896</v>
      </c>
      <c r="AQ9" s="14" t="n">
        <v>30888</v>
      </c>
      <c r="AR9" s="14" t="n">
        <v>28065</v>
      </c>
      <c r="AS9" s="14" t="n">
        <v>30621</v>
      </c>
    </row>
    <row r="10">
      <c r="A10" s="2" t="inlineStr">
        <is>
          <t>Exporters</t>
        </is>
      </c>
      <c r="B10" s="2" t="inlineStr">
        <is>
          <t>792</t>
        </is>
      </c>
      <c r="C10" s="2" t="inlineStr">
        <is>
          <t>Türkiye</t>
        </is>
      </c>
      <c r="D10" s="14" t="n">
        <v>131</v>
      </c>
      <c r="E10" s="14" t="n">
        <v>314</v>
      </c>
      <c r="F10" s="14" t="n">
        <v>398</v>
      </c>
      <c r="G10" s="14" t="n">
        <v>648</v>
      </c>
      <c r="H10" s="14" t="n">
        <v>1267</v>
      </c>
      <c r="I10" s="14" t="n">
        <v>1208</v>
      </c>
      <c r="J10" s="14" t="n">
        <v>1245</v>
      </c>
      <c r="K10" s="14" t="n">
        <v>2197</v>
      </c>
      <c r="L10" s="14" t="n">
        <v>2352</v>
      </c>
      <c r="M10" s="14" t="n">
        <v>2741</v>
      </c>
      <c r="N10" s="14" t="n">
        <v>3331</v>
      </c>
      <c r="O10" s="14" t="n">
        <v>3478</v>
      </c>
      <c r="P10" s="14" t="n">
        <v>4179</v>
      </c>
      <c r="Q10" s="14" t="n">
        <v>4339</v>
      </c>
      <c r="R10" s="14" t="n">
        <v>4582</v>
      </c>
      <c r="S10" s="14" t="n">
        <v>6119</v>
      </c>
      <c r="T10" s="14" t="n">
        <v>6067</v>
      </c>
      <c r="U10" s="14" t="n">
        <v>6697</v>
      </c>
      <c r="V10" s="14" t="n">
        <v>7058</v>
      </c>
      <c r="W10" s="14" t="n">
        <v>6516</v>
      </c>
      <c r="X10" s="14" t="n">
        <v>6533</v>
      </c>
      <c r="Y10" s="14" t="n">
        <v>6661</v>
      </c>
      <c r="Z10" s="14" t="n">
        <v>8057</v>
      </c>
      <c r="AA10" s="14" t="n">
        <v>9962</v>
      </c>
      <c r="AB10" s="14" t="n">
        <v>11193</v>
      </c>
      <c r="AC10" s="14" t="n">
        <v>11833</v>
      </c>
      <c r="AD10" s="14" t="n">
        <v>12052</v>
      </c>
      <c r="AE10" s="14" t="n">
        <v>13886</v>
      </c>
      <c r="AF10" s="14" t="n">
        <v>13591</v>
      </c>
      <c r="AG10" s="14" t="n">
        <v>11556</v>
      </c>
      <c r="AH10" s="14" t="n">
        <v>12760</v>
      </c>
      <c r="AI10" s="14" t="n">
        <v>13948</v>
      </c>
      <c r="AJ10" s="14" t="n">
        <v>14276</v>
      </c>
      <c r="AK10" s="14" t="n">
        <v>15850</v>
      </c>
      <c r="AL10" s="14" t="n">
        <v>17143</v>
      </c>
      <c r="AM10" s="14" t="n">
        <v>15538</v>
      </c>
      <c r="AN10" s="14" t="n">
        <v>15504</v>
      </c>
      <c r="AO10" s="14" t="n">
        <v>15656</v>
      </c>
      <c r="AP10" s="14" t="n">
        <v>16229</v>
      </c>
      <c r="AQ10" s="14" t="n">
        <v>16381</v>
      </c>
      <c r="AR10" s="14" t="n">
        <v>15351</v>
      </c>
      <c r="AS10" s="14" t="n">
        <v>18729</v>
      </c>
    </row>
    <row r="11">
      <c r="A11" s="2" t="inlineStr">
        <is>
          <t>Exporters</t>
        </is>
      </c>
      <c r="B11" s="2" t="inlineStr">
        <is>
          <t>356</t>
        </is>
      </c>
      <c r="C11" s="2" t="inlineStr">
        <is>
          <t>India</t>
        </is>
      </c>
      <c r="D11" s="14" t="n">
        <v>673</v>
      </c>
      <c r="E11" s="14" t="n">
        <v>755</v>
      </c>
      <c r="F11" s="14" t="n">
        <v>625</v>
      </c>
      <c r="G11" s="14" t="n">
        <v>694</v>
      </c>
      <c r="H11" s="14" t="n">
        <v>831</v>
      </c>
      <c r="I11" s="14" t="n">
        <v>930</v>
      </c>
      <c r="J11" s="14" t="n">
        <v>1061</v>
      </c>
      <c r="K11" s="14" t="n">
        <v>1402</v>
      </c>
      <c r="L11" s="14" t="n">
        <v>1508</v>
      </c>
      <c r="M11" s="14" t="n">
        <v>2060</v>
      </c>
      <c r="N11" s="14" t="n">
        <v>2530</v>
      </c>
      <c r="O11" s="14" t="n">
        <v>2527</v>
      </c>
      <c r="P11" s="14" t="n">
        <v>3099</v>
      </c>
      <c r="Q11" s="14" t="n">
        <v>2970</v>
      </c>
      <c r="R11" s="14" t="n">
        <v>3701</v>
      </c>
      <c r="S11" s="14" t="n">
        <v>4110</v>
      </c>
      <c r="T11" s="14" t="n">
        <v>4217</v>
      </c>
      <c r="U11" s="14" t="n">
        <v>4343</v>
      </c>
      <c r="V11" s="14" t="n">
        <v>4782</v>
      </c>
      <c r="W11" s="14" t="n">
        <v>5153</v>
      </c>
      <c r="X11" s="14" t="n">
        <v>5965</v>
      </c>
      <c r="Y11" s="14" t="n">
        <v>5488</v>
      </c>
      <c r="Z11" s="14" t="n">
        <v>5832</v>
      </c>
      <c r="AA11" s="14" t="n">
        <v>6315</v>
      </c>
      <c r="AB11" s="14" t="n">
        <v>6926</v>
      </c>
      <c r="AC11" s="14" t="n">
        <v>8739</v>
      </c>
      <c r="AD11" s="14" t="n">
        <v>9564</v>
      </c>
      <c r="AE11" s="14" t="n">
        <v>9930</v>
      </c>
      <c r="AF11" s="14" t="n">
        <v>10968</v>
      </c>
      <c r="AG11" s="14" t="n">
        <v>12005</v>
      </c>
      <c r="AH11" s="14" t="n">
        <v>11229</v>
      </c>
      <c r="AI11" s="14" t="n">
        <v>14672</v>
      </c>
      <c r="AJ11" s="14" t="n">
        <v>13833</v>
      </c>
      <c r="AK11" s="14" t="n">
        <v>16843</v>
      </c>
      <c r="AL11" s="14" t="n">
        <v>17650</v>
      </c>
      <c r="AM11" s="14" t="n">
        <v>18168</v>
      </c>
      <c r="AN11" s="14" t="n">
        <v>17932</v>
      </c>
      <c r="AO11" s="14" t="n">
        <v>18313</v>
      </c>
      <c r="AP11" s="14" t="n">
        <v>16552</v>
      </c>
      <c r="AQ11" s="14" t="n">
        <v>17160</v>
      </c>
      <c r="AR11" s="14" t="n">
        <v>12973</v>
      </c>
      <c r="AS11" s="14" t="n">
        <v>16150</v>
      </c>
    </row>
    <row r="12">
      <c r="A12" s="2" t="inlineStr">
        <is>
          <t>Exporters</t>
        </is>
      </c>
      <c r="B12" s="2" t="inlineStr">
        <is>
          <t>458</t>
        </is>
      </c>
      <c r="C12" s="2" t="inlineStr">
        <is>
          <t>Malaysia</t>
        </is>
      </c>
      <c r="D12" s="14" t="n">
        <v>150</v>
      </c>
      <c r="E12" s="14" t="n">
        <v>160</v>
      </c>
      <c r="F12" s="14" t="n">
        <v>174</v>
      </c>
      <c r="G12" s="14" t="n">
        <v>216</v>
      </c>
      <c r="H12" s="14" t="n">
        <v>290</v>
      </c>
      <c r="I12" s="14" t="n">
        <v>325</v>
      </c>
      <c r="J12" s="14" t="n">
        <v>410</v>
      </c>
      <c r="K12" s="14" t="n">
        <v>608</v>
      </c>
      <c r="L12" s="14" t="n">
        <v>831</v>
      </c>
      <c r="M12" s="14" t="n">
        <v>1070</v>
      </c>
      <c r="N12" s="14" t="n">
        <v>1315</v>
      </c>
      <c r="O12" s="14" t="n">
        <v>1531</v>
      </c>
      <c r="P12" s="14" t="n">
        <v>1877</v>
      </c>
      <c r="Q12" s="14" t="n">
        <v>1953</v>
      </c>
      <c r="R12" s="14" t="n">
        <v>2071</v>
      </c>
      <c r="S12" s="14" t="n">
        <v>2266</v>
      </c>
      <c r="T12" s="14" t="n">
        <v>2376</v>
      </c>
      <c r="U12" s="14" t="n">
        <v>2337</v>
      </c>
      <c r="V12" s="14" t="n">
        <v>2302</v>
      </c>
      <c r="W12" s="14" t="n">
        <v>2253</v>
      </c>
      <c r="X12" s="14" t="n">
        <v>2257</v>
      </c>
      <c r="Y12" s="14" t="n">
        <v>2071</v>
      </c>
      <c r="Z12" s="14" t="n">
        <v>2000</v>
      </c>
      <c r="AA12" s="14" t="n">
        <v>2057</v>
      </c>
      <c r="AB12" s="14" t="n">
        <v>2341</v>
      </c>
      <c r="AC12" s="14" t="n">
        <v>2478</v>
      </c>
      <c r="AD12" s="14" t="n">
        <v>2842</v>
      </c>
      <c r="AE12" s="14" t="n">
        <v>3159</v>
      </c>
      <c r="AF12" s="14" t="n">
        <v>3624</v>
      </c>
      <c r="AG12" s="14" t="n">
        <v>3126</v>
      </c>
      <c r="AH12" s="14" t="n">
        <v>3880</v>
      </c>
      <c r="AI12" s="14" t="n">
        <v>4567</v>
      </c>
      <c r="AJ12" s="14" t="n">
        <v>4560</v>
      </c>
      <c r="AK12" s="14" t="n">
        <v>4581</v>
      </c>
      <c r="AL12" s="14" t="n">
        <v>4766</v>
      </c>
      <c r="AM12" s="14" t="n">
        <v>4800</v>
      </c>
      <c r="AN12" s="14" t="n">
        <v>4568</v>
      </c>
      <c r="AO12" s="14" t="n">
        <v>5078</v>
      </c>
      <c r="AP12" s="14" t="n">
        <v>5813</v>
      </c>
      <c r="AQ12" s="14" t="n">
        <v>5729</v>
      </c>
      <c r="AR12" s="14" t="n">
        <v>9901</v>
      </c>
      <c r="AS12" s="14" t="n">
        <v>14538</v>
      </c>
    </row>
    <row r="13">
      <c r="A13" s="2" t="inlineStr">
        <is>
          <t>Exporters</t>
        </is>
      </c>
      <c r="B13" s="2" t="inlineStr">
        <is>
          <t>360</t>
        </is>
      </c>
      <c r="C13" s="2" t="inlineStr">
        <is>
          <t>Indonesia</t>
        </is>
      </c>
      <c r="D13" s="14" t="n">
        <v>98</v>
      </c>
      <c r="E13" s="14" t="n">
        <v>95</v>
      </c>
      <c r="F13" s="14" t="n">
        <v>117</v>
      </c>
      <c r="G13" s="14" t="n">
        <v>157</v>
      </c>
      <c r="H13" s="14" t="n">
        <v>296</v>
      </c>
      <c r="I13" s="14" t="n">
        <v>339</v>
      </c>
      <c r="J13" s="14" t="n">
        <v>522</v>
      </c>
      <c r="K13" s="14" t="n">
        <v>596</v>
      </c>
      <c r="L13" s="14" t="n">
        <v>797</v>
      </c>
      <c r="M13" s="14" t="n">
        <v>1146</v>
      </c>
      <c r="N13" s="14" t="n">
        <v>1646</v>
      </c>
      <c r="O13" s="14" t="n">
        <v>2265</v>
      </c>
      <c r="P13" s="14" t="n">
        <v>3164</v>
      </c>
      <c r="Q13" s="14" t="n">
        <v>3502</v>
      </c>
      <c r="R13" s="14" t="n">
        <v>3206</v>
      </c>
      <c r="S13" s="14" t="n">
        <v>3376</v>
      </c>
      <c r="T13" s="14" t="n">
        <v>3591</v>
      </c>
      <c r="U13" s="14" t="n">
        <v>2904</v>
      </c>
      <c r="V13" s="14" t="n">
        <v>2630</v>
      </c>
      <c r="W13" s="14" t="n">
        <v>3857</v>
      </c>
      <c r="X13" s="14" t="n">
        <v>4734</v>
      </c>
      <c r="Y13" s="14" t="n">
        <v>4531</v>
      </c>
      <c r="Z13" s="14" t="n">
        <v>3875</v>
      </c>
      <c r="AA13" s="14" t="n">
        <v>4052</v>
      </c>
      <c r="AB13" s="14" t="n">
        <v>4285</v>
      </c>
      <c r="AC13" s="14" t="n">
        <v>4959</v>
      </c>
      <c r="AD13" s="14" t="n">
        <v>5760</v>
      </c>
      <c r="AE13" s="14" t="n">
        <v>5870</v>
      </c>
      <c r="AF13" s="14" t="n">
        <v>6285</v>
      </c>
      <c r="AG13" s="14" t="n">
        <v>5915</v>
      </c>
      <c r="AH13" s="14" t="n">
        <v>6820</v>
      </c>
      <c r="AI13" s="14" t="n">
        <v>8045</v>
      </c>
      <c r="AJ13" s="14" t="n">
        <v>7524</v>
      </c>
      <c r="AK13" s="14" t="n">
        <v>7692</v>
      </c>
      <c r="AL13" s="14" t="n">
        <v>7670</v>
      </c>
      <c r="AM13" s="14" t="n">
        <v>7593</v>
      </c>
      <c r="AN13" s="14" t="n">
        <v>7474</v>
      </c>
      <c r="AO13" s="14" t="n">
        <v>8214</v>
      </c>
      <c r="AP13" s="14" t="n">
        <v>8928</v>
      </c>
      <c r="AQ13" s="14" t="n">
        <v>8597</v>
      </c>
      <c r="AR13" s="14" t="n">
        <v>7548</v>
      </c>
      <c r="AS13" s="14" t="n">
        <v>9351</v>
      </c>
    </row>
    <row r="14">
      <c r="A14" s="2" t="inlineStr">
        <is>
          <t>Exporters</t>
        </is>
      </c>
      <c r="B14" s="2" t="inlineStr">
        <is>
          <t>344</t>
        </is>
      </c>
      <c r="C14" s="2" t="inlineStr">
        <is>
          <t>Hong Kong, China</t>
        </is>
      </c>
      <c r="D14" s="14" t="n">
        <v>4976</v>
      </c>
      <c r="E14" s="14" t="n">
        <v>5424</v>
      </c>
      <c r="F14" s="14" t="n">
        <v>5241</v>
      </c>
      <c r="G14" s="14" t="n">
        <v>5308</v>
      </c>
      <c r="H14" s="14" t="n">
        <v>6765</v>
      </c>
      <c r="I14" s="14" t="n">
        <v>6718</v>
      </c>
      <c r="J14" s="14" t="n">
        <v>8398</v>
      </c>
      <c r="K14" s="14" t="n">
        <v>10720</v>
      </c>
      <c r="L14" s="14" t="n">
        <v>11786</v>
      </c>
      <c r="M14" s="14" t="n">
        <v>13994</v>
      </c>
      <c r="N14" s="14" t="n">
        <v>15406</v>
      </c>
      <c r="O14" s="14" t="n">
        <v>17959</v>
      </c>
      <c r="P14" s="14" t="n">
        <v>20060</v>
      </c>
      <c r="Q14" s="14" t="n">
        <v>20998</v>
      </c>
      <c r="R14" s="14" t="n">
        <v>21404</v>
      </c>
      <c r="S14" s="14" t="n">
        <v>21297</v>
      </c>
      <c r="T14" s="14" t="n">
        <v>21976</v>
      </c>
      <c r="U14" s="14" t="n">
        <v>23108</v>
      </c>
      <c r="V14" s="14" t="n">
        <v>22164</v>
      </c>
      <c r="W14" s="14" t="n">
        <v>22371</v>
      </c>
      <c r="X14" s="14" t="n">
        <v>24214</v>
      </c>
      <c r="Y14" s="14" t="n">
        <v>23446</v>
      </c>
      <c r="Z14" s="14" t="n">
        <v>22430</v>
      </c>
      <c r="AA14" s="14" t="n">
        <v>23158</v>
      </c>
      <c r="AB14" s="14" t="n">
        <v>25097</v>
      </c>
      <c r="AC14" s="14" t="n">
        <v>27292</v>
      </c>
      <c r="AD14" s="14" t="n">
        <v>28391</v>
      </c>
      <c r="AE14" s="14" t="n">
        <v>28765</v>
      </c>
      <c r="AF14" s="14" t="n">
        <v>27908</v>
      </c>
      <c r="AG14" s="14" t="n">
        <v>22826</v>
      </c>
      <c r="AH14" s="14" t="n">
        <v>24049</v>
      </c>
      <c r="AI14" s="14" t="n">
        <v>24505</v>
      </c>
      <c r="AJ14" s="14" t="n">
        <v>22573</v>
      </c>
      <c r="AK14" s="14" t="n">
        <v>21922</v>
      </c>
      <c r="AL14" s="14" t="n">
        <v>20510</v>
      </c>
      <c r="AM14" s="14" t="n">
        <v>18416</v>
      </c>
      <c r="AN14" s="14" t="n">
        <v>15688</v>
      </c>
      <c r="AO14" s="14" t="n">
        <v>14488</v>
      </c>
      <c r="AP14" s="14" t="n">
        <v>13859</v>
      </c>
      <c r="AQ14" s="14" t="n">
        <v>12291</v>
      </c>
      <c r="AR14" s="14" t="n">
        <v>8232</v>
      </c>
      <c r="AS14" s="14" t="n">
        <v>8587</v>
      </c>
    </row>
    <row r="15">
      <c r="A15" s="2" t="inlineStr">
        <is>
          <t>Exporters</t>
        </is>
      </c>
      <c r="B15" s="2" t="inlineStr">
        <is>
          <t>586</t>
        </is>
      </c>
      <c r="C15" s="2" t="inlineStr">
        <is>
          <t>Pakistan</t>
        </is>
      </c>
      <c r="D15" s="14" t="n">
        <v>103</v>
      </c>
      <c r="E15" s="14" t="n">
        <v>136</v>
      </c>
      <c r="F15" s="14" t="n">
        <v>143</v>
      </c>
      <c r="G15" s="14" t="n">
        <v>226</v>
      </c>
      <c r="H15" s="14" t="n">
        <v>244</v>
      </c>
      <c r="I15" s="14" t="n">
        <v>256</v>
      </c>
      <c r="J15" s="14" t="n">
        <v>463</v>
      </c>
      <c r="K15" s="14" t="n">
        <v>607</v>
      </c>
      <c r="L15" s="14" t="n">
        <v>623</v>
      </c>
      <c r="M15" s="14" t="n">
        <v>722</v>
      </c>
      <c r="N15" s="14" t="n">
        <v>1014</v>
      </c>
      <c r="O15" s="14" t="n">
        <v>1209</v>
      </c>
      <c r="P15" s="14" t="n">
        <v>1443</v>
      </c>
      <c r="Q15" s="14" t="n">
        <v>1558</v>
      </c>
      <c r="R15" s="14" t="n">
        <v>1578</v>
      </c>
      <c r="S15" s="14" t="n">
        <v>1611</v>
      </c>
      <c r="T15" s="14" t="n">
        <v>1872</v>
      </c>
      <c r="U15" s="14" t="n">
        <v>1810</v>
      </c>
      <c r="V15" s="14" t="n">
        <v>1840</v>
      </c>
      <c r="W15" s="14" t="n">
        <v>1846</v>
      </c>
      <c r="X15" s="14" t="n">
        <v>2144</v>
      </c>
      <c r="Y15" s="14" t="n">
        <v>2136</v>
      </c>
      <c r="Z15" s="14" t="n">
        <v>2228</v>
      </c>
      <c r="AA15" s="14" t="n">
        <v>2710</v>
      </c>
      <c r="AB15" s="14" t="n">
        <v>3026</v>
      </c>
      <c r="AC15" s="14" t="n">
        <v>3604</v>
      </c>
      <c r="AD15" s="14" t="n">
        <v>3907</v>
      </c>
      <c r="AE15" s="14" t="n">
        <v>3806</v>
      </c>
      <c r="AF15" s="14" t="n">
        <v>3906</v>
      </c>
      <c r="AG15" s="14" t="n">
        <v>3357</v>
      </c>
      <c r="AH15" s="14" t="n">
        <v>3930</v>
      </c>
      <c r="AI15" s="14" t="n">
        <v>4550</v>
      </c>
      <c r="AJ15" s="14" t="n">
        <v>4214</v>
      </c>
      <c r="AK15" s="14" t="n">
        <v>4549</v>
      </c>
      <c r="AL15" s="14" t="n">
        <v>4991</v>
      </c>
      <c r="AM15" s="14" t="n">
        <v>5023</v>
      </c>
      <c r="AN15" s="14" t="n">
        <v>5103</v>
      </c>
      <c r="AO15" s="14" t="n">
        <v>5470</v>
      </c>
      <c r="AP15" s="14" t="n">
        <v>5942</v>
      </c>
      <c r="AQ15" s="14" t="n">
        <v>6337</v>
      </c>
      <c r="AR15" s="14" t="n">
        <v>6177</v>
      </c>
      <c r="AS15" s="14" t="n">
        <v>8456</v>
      </c>
    </row>
    <row r="16">
      <c r="A16" s="2" t="inlineStr">
        <is>
          <t>Importers</t>
        </is>
      </c>
      <c r="B16" s="2" t="inlineStr">
        <is>
          <t>000</t>
        </is>
      </c>
      <c r="C16" s="2" t="inlineStr">
        <is>
          <t>World</t>
        </is>
      </c>
      <c r="D16" s="14" t="n">
        <v>42271</v>
      </c>
      <c r="E16" s="14" t="n"/>
      <c r="F16" s="14" t="n"/>
      <c r="G16" s="14" t="n"/>
      <c r="H16" s="14" t="n"/>
      <c r="I16" s="14" t="n">
        <v>50822</v>
      </c>
      <c r="J16" s="14" t="n"/>
      <c r="K16" s="14" t="n"/>
      <c r="L16" s="14" t="n"/>
      <c r="M16" s="14" t="n"/>
      <c r="N16" s="14" t="n">
        <v>112236</v>
      </c>
      <c r="O16" s="14" t="n">
        <v>123751</v>
      </c>
      <c r="P16" s="14" t="n">
        <v>139571</v>
      </c>
      <c r="Q16" s="14" t="n">
        <v>135297</v>
      </c>
      <c r="R16" s="14" t="n">
        <v>145326</v>
      </c>
      <c r="S16" s="14" t="n">
        <v>162871</v>
      </c>
      <c r="T16" s="14" t="n">
        <v>171461</v>
      </c>
      <c r="U16" s="14" t="n">
        <v>182974</v>
      </c>
      <c r="V16" s="14" t="n">
        <v>191796</v>
      </c>
      <c r="W16" s="14" t="n">
        <v>191972</v>
      </c>
      <c r="X16" s="14" t="n">
        <v>203054</v>
      </c>
      <c r="Y16" s="14" t="n">
        <v>200324</v>
      </c>
      <c r="Z16" s="14" t="n">
        <v>208746</v>
      </c>
      <c r="AA16" s="14" t="n">
        <v>233962</v>
      </c>
      <c r="AB16" s="14" t="n">
        <v>264786</v>
      </c>
      <c r="AC16" s="14" t="n">
        <v>279459</v>
      </c>
      <c r="AD16" s="14" t="n">
        <v>324955</v>
      </c>
      <c r="AE16" s="14" t="n">
        <v>364869</v>
      </c>
      <c r="AF16" s="14" t="n">
        <v>381625</v>
      </c>
      <c r="AG16" s="14" t="n">
        <v>332625</v>
      </c>
      <c r="AH16" s="14" t="n">
        <v>337793</v>
      </c>
      <c r="AI16" s="14" t="n">
        <v>391251</v>
      </c>
      <c r="AJ16" s="14" t="n">
        <v>379130</v>
      </c>
      <c r="AK16" s="14" t="n">
        <v>393767</v>
      </c>
      <c r="AL16" s="14" t="n">
        <v>417353</v>
      </c>
      <c r="AM16" s="14" t="n">
        <v>479366</v>
      </c>
      <c r="AN16" s="14" t="n">
        <v>472973</v>
      </c>
      <c r="AO16" s="14" t="n">
        <v>500002</v>
      </c>
      <c r="AP16" s="14" t="n">
        <v>537378</v>
      </c>
      <c r="AQ16" s="14" t="n">
        <v>537819</v>
      </c>
      <c r="AR16" s="14" t="n">
        <v>495369</v>
      </c>
      <c r="AS16" s="14" t="n">
        <v>599757</v>
      </c>
    </row>
    <row r="17">
      <c r="A17" s="2" t="inlineStr">
        <is>
          <t>Importers</t>
        </is>
      </c>
      <c r="B17" s="2" t="inlineStr">
        <is>
          <t>918</t>
        </is>
      </c>
      <c r="C17" s="2" t="inlineStr">
        <is>
          <t>European Union</t>
        </is>
      </c>
      <c r="D17" s="14" t="n">
        <v>20232</v>
      </c>
      <c r="E17" s="14" t="n">
        <v>17938</v>
      </c>
      <c r="F17" s="14" t="n">
        <v>16975</v>
      </c>
      <c r="G17" s="14" t="n">
        <v>16317</v>
      </c>
      <c r="H17" s="14" t="n">
        <v>16790</v>
      </c>
      <c r="I17" s="14" t="n">
        <v>17511</v>
      </c>
      <c r="J17" s="14" t="n">
        <v>25656</v>
      </c>
      <c r="K17" s="14" t="n">
        <v>34459</v>
      </c>
      <c r="L17" s="14" t="n">
        <v>37064</v>
      </c>
      <c r="M17" s="14" t="n">
        <v>38389</v>
      </c>
      <c r="N17" s="14" t="n">
        <v>50682</v>
      </c>
      <c r="O17" s="14" t="n">
        <v>58313</v>
      </c>
      <c r="P17" s="14" t="n">
        <v>63625</v>
      </c>
      <c r="Q17" s="14" t="n">
        <v>54644</v>
      </c>
      <c r="R17" s="14" t="n">
        <v>57417</v>
      </c>
      <c r="S17" s="14" t="n">
        <v>70668</v>
      </c>
      <c r="T17" s="14" t="n">
        <v>74566</v>
      </c>
      <c r="U17" s="14" t="n">
        <v>73861</v>
      </c>
      <c r="V17" s="14" t="n">
        <v>78416</v>
      </c>
      <c r="W17" s="14" t="n">
        <v>77119</v>
      </c>
      <c r="X17" s="14" t="n">
        <v>66309</v>
      </c>
      <c r="Y17" s="14" t="n">
        <v>67537</v>
      </c>
      <c r="Z17" s="14" t="n">
        <v>71454</v>
      </c>
      <c r="AA17" s="14" t="n">
        <v>86347</v>
      </c>
      <c r="AB17" s="14" t="n">
        <v>98238</v>
      </c>
      <c r="AC17" s="14" t="n">
        <v>104467</v>
      </c>
      <c r="AD17" s="14" t="n">
        <v>115209</v>
      </c>
      <c r="AE17" s="14" t="n">
        <v>132724</v>
      </c>
      <c r="AF17" s="14" t="n">
        <v>148284</v>
      </c>
      <c r="AG17" s="14" t="n">
        <v>133617</v>
      </c>
      <c r="AH17" s="14" t="n">
        <v>139428</v>
      </c>
      <c r="AI17" s="14" t="n">
        <v>160326</v>
      </c>
      <c r="AJ17" s="14" t="n">
        <v>143035</v>
      </c>
      <c r="AK17" s="14" t="n">
        <v>149757</v>
      </c>
      <c r="AL17" s="14" t="n">
        <v>164310</v>
      </c>
      <c r="AM17" s="14" t="n">
        <v>148773</v>
      </c>
      <c r="AN17" s="14" t="n">
        <v>156333</v>
      </c>
      <c r="AO17" s="14" t="n">
        <v>166210</v>
      </c>
      <c r="AP17" s="14" t="n">
        <v>181758</v>
      </c>
      <c r="AQ17" s="14" t="n">
        <v>180792</v>
      </c>
      <c r="AR17" s="14" t="n">
        <v>168472</v>
      </c>
      <c r="AS17" s="14" t="n">
        <v>197160</v>
      </c>
    </row>
    <row r="18">
      <c r="A18" s="2" t="inlineStr">
        <is>
          <t>Importers</t>
        </is>
      </c>
      <c r="B18" s="2" t="inlineStr">
        <is>
          <t>EUT</t>
        </is>
      </c>
      <c r="C18" s="2" t="inlineStr">
        <is>
          <t>Extra-EU</t>
        </is>
      </c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>
        <v>33296</v>
      </c>
      <c r="Y18" s="14" t="n">
        <v>33036</v>
      </c>
      <c r="Z18" s="14" t="n">
        <v>35023</v>
      </c>
      <c r="AA18" s="14" t="n">
        <v>42777</v>
      </c>
      <c r="AB18" s="14" t="n">
        <v>49549</v>
      </c>
      <c r="AC18" s="14" t="n">
        <v>54260</v>
      </c>
      <c r="AD18" s="14" t="n">
        <v>62172</v>
      </c>
      <c r="AE18" s="14" t="n">
        <v>71180</v>
      </c>
      <c r="AF18" s="14" t="n">
        <v>79639</v>
      </c>
      <c r="AG18" s="14" t="n">
        <v>72978</v>
      </c>
      <c r="AH18" s="14" t="n">
        <v>78813</v>
      </c>
      <c r="AI18" s="14" t="n">
        <v>91387</v>
      </c>
      <c r="AJ18" s="14" t="n">
        <v>80639</v>
      </c>
      <c r="AK18" s="14" t="n">
        <v>82989</v>
      </c>
      <c r="AL18" s="14" t="n">
        <v>91311</v>
      </c>
      <c r="AM18" s="14" t="n">
        <v>83920</v>
      </c>
      <c r="AN18" s="14" t="n">
        <v>84987</v>
      </c>
      <c r="AO18" s="14" t="n">
        <v>88893</v>
      </c>
      <c r="AP18" s="14" t="n">
        <v>96254</v>
      </c>
      <c r="AQ18" s="14" t="n">
        <v>95205</v>
      </c>
      <c r="AR18" s="14" t="n">
        <v>86275</v>
      </c>
      <c r="AS18" s="14" t="n">
        <v>96664</v>
      </c>
    </row>
    <row r="19">
      <c r="A19" s="2" t="inlineStr">
        <is>
          <t>Importers</t>
        </is>
      </c>
      <c r="B19" s="2" t="inlineStr">
        <is>
          <t>840</t>
        </is>
      </c>
      <c r="C19" s="2" t="inlineStr">
        <is>
          <t>United States of America</t>
        </is>
      </c>
      <c r="D19" s="14" t="n">
        <v>6943</v>
      </c>
      <c r="E19" s="14" t="n">
        <v>8118</v>
      </c>
      <c r="F19" s="14" t="n">
        <v>8791</v>
      </c>
      <c r="G19" s="14" t="n">
        <v>10418</v>
      </c>
      <c r="H19" s="14" t="n">
        <v>14598</v>
      </c>
      <c r="I19" s="14" t="n">
        <v>16201</v>
      </c>
      <c r="J19" s="14" t="n">
        <v>18692</v>
      </c>
      <c r="K19" s="14" t="n">
        <v>22116</v>
      </c>
      <c r="L19" s="14" t="n">
        <v>23061</v>
      </c>
      <c r="M19" s="14" t="n">
        <v>26026</v>
      </c>
      <c r="N19" s="14" t="n">
        <v>26977</v>
      </c>
      <c r="O19" s="14" t="n">
        <v>27696</v>
      </c>
      <c r="P19" s="14" t="n">
        <v>32951</v>
      </c>
      <c r="Q19" s="14" t="n">
        <v>35605</v>
      </c>
      <c r="R19" s="14" t="n">
        <v>38643</v>
      </c>
      <c r="S19" s="14" t="n">
        <v>41367</v>
      </c>
      <c r="T19" s="14" t="n">
        <v>43317</v>
      </c>
      <c r="U19" s="14" t="n">
        <v>50297</v>
      </c>
      <c r="V19" s="14" t="n">
        <v>55720</v>
      </c>
      <c r="W19" s="14" t="n">
        <v>58785</v>
      </c>
      <c r="X19" s="14" t="n">
        <v>64296</v>
      </c>
      <c r="Y19" s="14" t="n">
        <v>63856</v>
      </c>
      <c r="Z19" s="14" t="n">
        <v>66724</v>
      </c>
      <c r="AA19" s="14" t="n">
        <v>71282</v>
      </c>
      <c r="AB19" s="14" t="n">
        <v>75737</v>
      </c>
      <c r="AC19" s="14" t="n">
        <v>80074</v>
      </c>
      <c r="AD19" s="14" t="n">
        <v>82972</v>
      </c>
      <c r="AE19" s="14" t="n">
        <v>84853</v>
      </c>
      <c r="AF19" s="14" t="n">
        <v>82466</v>
      </c>
      <c r="AG19" s="14" t="n">
        <v>72064</v>
      </c>
      <c r="AH19" s="14" t="n">
        <v>81942</v>
      </c>
      <c r="AI19" s="14" t="n">
        <v>88605</v>
      </c>
      <c r="AJ19" s="14" t="n">
        <v>87957</v>
      </c>
      <c r="AK19" s="14" t="n">
        <v>90957</v>
      </c>
      <c r="AL19" s="14" t="n">
        <v>93177</v>
      </c>
      <c r="AM19" s="14" t="n">
        <v>96898</v>
      </c>
      <c r="AN19" s="14" t="n">
        <v>91096</v>
      </c>
      <c r="AO19" s="14" t="n">
        <v>91239</v>
      </c>
      <c r="AP19" s="14" t="n">
        <v>95091</v>
      </c>
      <c r="AQ19" s="14" t="n">
        <v>95492</v>
      </c>
      <c r="AR19" s="14" t="n">
        <v>82417</v>
      </c>
      <c r="AS19" s="14" t="n">
        <v>106287</v>
      </c>
    </row>
    <row r="20">
      <c r="A20" s="2" t="inlineStr">
        <is>
          <t>Importers</t>
        </is>
      </c>
      <c r="B20" s="2" t="inlineStr">
        <is>
          <t>392</t>
        </is>
      </c>
      <c r="C20" s="2" t="inlineStr">
        <is>
          <t>Japan</t>
        </is>
      </c>
      <c r="D20" s="14" t="n">
        <v>1537</v>
      </c>
      <c r="E20" s="14" t="n">
        <v>1813</v>
      </c>
      <c r="F20" s="14" t="n">
        <v>1844</v>
      </c>
      <c r="G20" s="14" t="n">
        <v>1511</v>
      </c>
      <c r="H20" s="14" t="n">
        <v>1962</v>
      </c>
      <c r="I20" s="14" t="n">
        <v>2012</v>
      </c>
      <c r="J20" s="14" t="n">
        <v>2878</v>
      </c>
      <c r="K20" s="14" t="n">
        <v>4674</v>
      </c>
      <c r="L20" s="14" t="n">
        <v>6739</v>
      </c>
      <c r="M20" s="14" t="n">
        <v>8972</v>
      </c>
      <c r="N20" s="14" t="n">
        <v>8765</v>
      </c>
      <c r="O20" s="14" t="n">
        <v>9392</v>
      </c>
      <c r="P20" s="14" t="n">
        <v>11191</v>
      </c>
      <c r="Q20" s="14" t="n">
        <v>12588</v>
      </c>
      <c r="R20" s="14" t="n">
        <v>15265</v>
      </c>
      <c r="S20" s="14" t="n">
        <v>18758</v>
      </c>
      <c r="T20" s="14" t="n">
        <v>19672</v>
      </c>
      <c r="U20" s="14" t="n">
        <v>16727</v>
      </c>
      <c r="V20" s="14" t="n">
        <v>14723</v>
      </c>
      <c r="W20" s="14" t="n">
        <v>16402</v>
      </c>
      <c r="X20" s="14" t="n">
        <v>19711</v>
      </c>
      <c r="Y20" s="14" t="n">
        <v>19185</v>
      </c>
      <c r="Z20" s="14" t="n">
        <v>17602</v>
      </c>
      <c r="AA20" s="14" t="n">
        <v>19485</v>
      </c>
      <c r="AB20" s="14" t="n">
        <v>21688</v>
      </c>
      <c r="AC20" s="14" t="n">
        <v>22541</v>
      </c>
      <c r="AD20" s="14" t="n">
        <v>23870</v>
      </c>
      <c r="AE20" s="14" t="n">
        <v>23999</v>
      </c>
      <c r="AF20" s="14" t="n">
        <v>25793</v>
      </c>
      <c r="AG20" s="14" t="n">
        <v>25552</v>
      </c>
      <c r="AH20" s="14" t="n">
        <v>26874</v>
      </c>
      <c r="AI20" s="14" t="n">
        <v>32945</v>
      </c>
      <c r="AJ20" s="14" t="n">
        <v>33952</v>
      </c>
      <c r="AK20" s="14" t="n">
        <v>33632</v>
      </c>
      <c r="AL20" s="14" t="n">
        <v>31167</v>
      </c>
      <c r="AM20" s="14" t="n">
        <v>28564</v>
      </c>
      <c r="AN20" s="14" t="n">
        <v>27900</v>
      </c>
      <c r="AO20" s="14" t="n">
        <v>28095</v>
      </c>
      <c r="AP20" s="14" t="n">
        <v>30319</v>
      </c>
      <c r="AQ20" s="14" t="n">
        <v>29761</v>
      </c>
      <c r="AR20" s="14" t="n">
        <v>26265</v>
      </c>
      <c r="AS20" s="14" t="n">
        <v>26527</v>
      </c>
    </row>
    <row r="21">
      <c r="A21" s="2" t="inlineStr">
        <is>
          <t>Importers</t>
        </is>
      </c>
      <c r="B21" s="2" t="inlineStr">
        <is>
          <t>826</t>
        </is>
      </c>
      <c r="C21" s="2" t="inlineStr">
        <is>
          <t>United Kingdom</t>
        </is>
      </c>
      <c r="D21" s="14" t="n">
        <v>2857</v>
      </c>
      <c r="E21" s="14" t="n">
        <v>2888</v>
      </c>
      <c r="F21" s="14" t="n">
        <v>2625</v>
      </c>
      <c r="G21" s="14" t="n">
        <v>2428</v>
      </c>
      <c r="H21" s="14" t="n">
        <v>2700</v>
      </c>
      <c r="I21" s="14" t="n">
        <v>2694</v>
      </c>
      <c r="J21" s="14" t="n">
        <v>3499</v>
      </c>
      <c r="K21" s="14" t="n">
        <v>4562</v>
      </c>
      <c r="L21" s="14" t="n">
        <v>5540</v>
      </c>
      <c r="M21" s="14" t="n">
        <v>5799</v>
      </c>
      <c r="N21" s="14" t="n">
        <v>6961</v>
      </c>
      <c r="O21" s="14" t="n">
        <v>7295</v>
      </c>
      <c r="P21" s="14" t="n">
        <v>7886</v>
      </c>
      <c r="Q21" s="14" t="n">
        <v>6625</v>
      </c>
      <c r="R21" s="14" t="n">
        <v>7297</v>
      </c>
      <c r="S21" s="14" t="n">
        <v>8002</v>
      </c>
      <c r="T21" s="14" t="n">
        <v>9383</v>
      </c>
      <c r="U21" s="14" t="n">
        <v>10896</v>
      </c>
      <c r="V21" s="14" t="n">
        <v>11941</v>
      </c>
      <c r="W21" s="14" t="n">
        <v>12355</v>
      </c>
      <c r="X21" s="14" t="n">
        <v>15178</v>
      </c>
      <c r="Y21" s="14" t="n">
        <v>15589</v>
      </c>
      <c r="Z21" s="14" t="n">
        <v>17687</v>
      </c>
      <c r="AA21" s="14" t="n">
        <v>20231</v>
      </c>
      <c r="AB21" s="14" t="n">
        <v>23101</v>
      </c>
      <c r="AC21" s="14" t="n">
        <v>24380</v>
      </c>
      <c r="AD21" s="14" t="n">
        <v>25819</v>
      </c>
      <c r="AE21" s="14" t="n">
        <v>28428</v>
      </c>
      <c r="AF21" s="14" t="n">
        <v>28702</v>
      </c>
      <c r="AG21" s="14" t="n">
        <v>25170</v>
      </c>
      <c r="AH21" s="14" t="n">
        <v>26424</v>
      </c>
      <c r="AI21" s="14" t="n">
        <v>29421</v>
      </c>
      <c r="AJ21" s="14" t="n">
        <v>25051</v>
      </c>
      <c r="AK21" s="14" t="n">
        <v>26390</v>
      </c>
      <c r="AL21" s="14" t="n">
        <v>29053</v>
      </c>
      <c r="AM21" s="14" t="n">
        <v>27959</v>
      </c>
      <c r="AN21" s="14" t="n">
        <v>25801</v>
      </c>
      <c r="AO21" s="14" t="n">
        <v>25579</v>
      </c>
      <c r="AP21" s="14" t="n">
        <v>26504</v>
      </c>
      <c r="AQ21" s="14" t="n">
        <v>26367</v>
      </c>
      <c r="AR21" s="14" t="n">
        <v>26318</v>
      </c>
      <c r="AS21" s="14" t="n">
        <v>23227</v>
      </c>
    </row>
    <row r="22">
      <c r="A22" s="2" t="inlineStr">
        <is>
          <t>Importers</t>
        </is>
      </c>
      <c r="B22" s="2" t="inlineStr">
        <is>
          <t>156</t>
        </is>
      </c>
      <c r="C22" s="2" t="inlineStr">
        <is>
          <t>China</t>
        </is>
      </c>
      <c r="D22" s="14" t="n">
        <v>47</v>
      </c>
      <c r="E22" s="14" t="n">
        <v>68</v>
      </c>
      <c r="F22" s="14" t="n">
        <v>0</v>
      </c>
      <c r="G22" s="14" t="n">
        <v>0</v>
      </c>
      <c r="H22" s="14" t="n">
        <v>6</v>
      </c>
      <c r="I22" s="14" t="n">
        <v>14</v>
      </c>
      <c r="J22" s="14" t="n">
        <v>14</v>
      </c>
      <c r="K22" s="14" t="n">
        <v>17</v>
      </c>
      <c r="L22" s="14" t="n">
        <v>28</v>
      </c>
      <c r="M22" s="14" t="n">
        <v>38</v>
      </c>
      <c r="N22" s="14" t="n">
        <v>48</v>
      </c>
      <c r="O22" s="14" t="n">
        <v>61</v>
      </c>
      <c r="P22" s="14" t="n">
        <v>439</v>
      </c>
      <c r="Q22" s="14" t="n">
        <v>552</v>
      </c>
      <c r="R22" s="14" t="n">
        <v>622</v>
      </c>
      <c r="S22" s="14" t="n">
        <v>969</v>
      </c>
      <c r="T22" s="14" t="n">
        <v>1044</v>
      </c>
      <c r="U22" s="14" t="n">
        <v>1117</v>
      </c>
      <c r="V22" s="14" t="n">
        <v>1072</v>
      </c>
      <c r="W22" s="14" t="n">
        <v>1102</v>
      </c>
      <c r="X22" s="14" t="n">
        <v>1192</v>
      </c>
      <c r="Y22" s="14" t="n">
        <v>1274</v>
      </c>
      <c r="Z22" s="14" t="n">
        <v>1356</v>
      </c>
      <c r="AA22" s="14" t="n">
        <v>1422</v>
      </c>
      <c r="AB22" s="14" t="n">
        <v>1542</v>
      </c>
      <c r="AC22" s="14" t="n">
        <v>1629</v>
      </c>
      <c r="AD22" s="14" t="n">
        <v>1724</v>
      </c>
      <c r="AE22" s="14" t="n">
        <v>1976</v>
      </c>
      <c r="AF22" s="14" t="n">
        <v>2282</v>
      </c>
      <c r="AG22" s="14" t="n">
        <v>1842</v>
      </c>
      <c r="AH22" s="14" t="n">
        <v>2518</v>
      </c>
      <c r="AI22" s="14" t="n">
        <v>4012</v>
      </c>
      <c r="AJ22" s="14" t="n">
        <v>4525</v>
      </c>
      <c r="AK22" s="14" t="n">
        <v>5339</v>
      </c>
      <c r="AL22" s="14" t="n">
        <v>6169</v>
      </c>
      <c r="AM22" s="14" t="n">
        <v>6569</v>
      </c>
      <c r="AN22" s="14" t="n">
        <v>6444</v>
      </c>
      <c r="AO22" s="14" t="n">
        <v>7264</v>
      </c>
      <c r="AP22" s="14" t="n">
        <v>8266</v>
      </c>
      <c r="AQ22" s="14" t="n">
        <v>8942</v>
      </c>
      <c r="AR22" s="14" t="n">
        <v>9491</v>
      </c>
      <c r="AS22" s="14" t="n">
        <v>12298</v>
      </c>
    </row>
    <row r="23">
      <c r="A23" s="2" t="inlineStr">
        <is>
          <t>Importers</t>
        </is>
      </c>
      <c r="B23" s="2" t="inlineStr">
        <is>
          <t>124</t>
        </is>
      </c>
      <c r="C23" s="2" t="inlineStr">
        <is>
          <t>Canada</t>
        </is>
      </c>
      <c r="D23" s="14" t="n">
        <v>715</v>
      </c>
      <c r="E23" s="14" t="n">
        <v>844</v>
      </c>
      <c r="F23" s="14" t="n">
        <v>841</v>
      </c>
      <c r="G23" s="14" t="n">
        <v>1027</v>
      </c>
      <c r="H23" s="14" t="n">
        <v>1296</v>
      </c>
      <c r="I23" s="14" t="n">
        <v>1285</v>
      </c>
      <c r="J23" s="14" t="n">
        <v>1534</v>
      </c>
      <c r="K23" s="14" t="n">
        <v>1770</v>
      </c>
      <c r="L23" s="14" t="n">
        <v>1913</v>
      </c>
      <c r="M23" s="14" t="n">
        <v>2179</v>
      </c>
      <c r="N23" s="14" t="n">
        <v>2388</v>
      </c>
      <c r="O23" s="14" t="n">
        <v>2207</v>
      </c>
      <c r="P23" s="14" t="n">
        <v>2433</v>
      </c>
      <c r="Q23" s="14" t="n">
        <v>2510</v>
      </c>
      <c r="R23" s="14" t="n">
        <v>2518</v>
      </c>
      <c r="S23" s="14" t="n">
        <v>2688</v>
      </c>
      <c r="T23" s="14" t="n">
        <v>2546</v>
      </c>
      <c r="U23" s="14" t="n">
        <v>3017</v>
      </c>
      <c r="V23" s="14" t="n">
        <v>3269</v>
      </c>
      <c r="W23" s="14" t="n">
        <v>3282</v>
      </c>
      <c r="X23" s="14" t="n">
        <v>3690</v>
      </c>
      <c r="Y23" s="14" t="n">
        <v>3930</v>
      </c>
      <c r="Z23" s="14" t="n">
        <v>4012</v>
      </c>
      <c r="AA23" s="14" t="n">
        <v>4503</v>
      </c>
      <c r="AB23" s="14" t="n">
        <v>5227</v>
      </c>
      <c r="AC23" s="14" t="n">
        <v>5975</v>
      </c>
      <c r="AD23" s="14" t="n">
        <v>6825</v>
      </c>
      <c r="AE23" s="14" t="n">
        <v>7614</v>
      </c>
      <c r="AF23" s="14" t="n">
        <v>8251</v>
      </c>
      <c r="AG23" s="14" t="n">
        <v>7557</v>
      </c>
      <c r="AH23" s="14" t="n">
        <v>8314</v>
      </c>
      <c r="AI23" s="14" t="n">
        <v>9526</v>
      </c>
      <c r="AJ23" s="14" t="n">
        <v>9371</v>
      </c>
      <c r="AK23" s="14" t="n">
        <v>9951</v>
      </c>
      <c r="AL23" s="14" t="n">
        <v>10086</v>
      </c>
      <c r="AM23" s="14" t="n">
        <v>9893</v>
      </c>
      <c r="AN23" s="14" t="n">
        <v>9554</v>
      </c>
      <c r="AO23" s="14" t="n">
        <v>10077</v>
      </c>
      <c r="AP23" s="14" t="n">
        <v>10591</v>
      </c>
      <c r="AQ23" s="14" t="n">
        <v>11031</v>
      </c>
      <c r="AR23" s="14" t="n">
        <v>10312</v>
      </c>
      <c r="AS23" s="14" t="n">
        <v>11862</v>
      </c>
    </row>
    <row r="24">
      <c r="A24" s="2" t="inlineStr">
        <is>
          <t>Importers</t>
        </is>
      </c>
      <c r="B24" s="2" t="inlineStr">
        <is>
          <t>410</t>
        </is>
      </c>
      <c r="C24" s="2" t="inlineStr">
        <is>
          <t>Korea, Republic of</t>
        </is>
      </c>
      <c r="D24" s="14" t="n">
        <v>14</v>
      </c>
      <c r="E24" s="14" t="n">
        <v>10</v>
      </c>
      <c r="F24" s="14" t="n">
        <v>12</v>
      </c>
      <c r="G24" s="14" t="n">
        <v>13</v>
      </c>
      <c r="H24" s="14" t="n">
        <v>15</v>
      </c>
      <c r="I24" s="14" t="n">
        <v>16</v>
      </c>
      <c r="J24" s="14" t="n">
        <v>22</v>
      </c>
      <c r="K24" s="14" t="n">
        <v>22</v>
      </c>
      <c r="L24" s="14" t="n">
        <v>35</v>
      </c>
      <c r="M24" s="14" t="n">
        <v>83</v>
      </c>
      <c r="N24" s="14" t="n">
        <v>151</v>
      </c>
      <c r="O24" s="14" t="n">
        <v>186</v>
      </c>
      <c r="P24" s="14" t="n">
        <v>270</v>
      </c>
      <c r="Q24" s="14" t="n">
        <v>360</v>
      </c>
      <c r="R24" s="14" t="n">
        <v>694</v>
      </c>
      <c r="S24" s="14" t="n">
        <v>1073</v>
      </c>
      <c r="T24" s="14" t="n">
        <v>1507</v>
      </c>
      <c r="U24" s="14" t="n">
        <v>1394</v>
      </c>
      <c r="V24" s="14" t="n">
        <v>504</v>
      </c>
      <c r="W24" s="14" t="n">
        <v>763</v>
      </c>
      <c r="X24" s="14" t="n">
        <v>1307</v>
      </c>
      <c r="Y24" s="14" t="n">
        <v>1631</v>
      </c>
      <c r="Z24" s="14" t="n">
        <v>2256</v>
      </c>
      <c r="AA24" s="14" t="n">
        <v>2547</v>
      </c>
      <c r="AB24" s="14" t="n">
        <v>2747</v>
      </c>
      <c r="AC24" s="14" t="n">
        <v>2913</v>
      </c>
      <c r="AD24" s="14" t="n">
        <v>3744</v>
      </c>
      <c r="AE24" s="14" t="n">
        <v>4318</v>
      </c>
      <c r="AF24" s="14" t="n">
        <v>4223</v>
      </c>
      <c r="AG24" s="14" t="n">
        <v>3379</v>
      </c>
      <c r="AH24" s="14" t="n">
        <v>4443</v>
      </c>
      <c r="AI24" s="14" t="n">
        <v>6110</v>
      </c>
      <c r="AJ24" s="14" t="n">
        <v>6267</v>
      </c>
      <c r="AK24" s="14" t="n">
        <v>7535</v>
      </c>
      <c r="AL24" s="14" t="n">
        <v>8472</v>
      </c>
      <c r="AM24" s="14" t="n">
        <v>8517</v>
      </c>
      <c r="AN24" s="14" t="n">
        <v>8640</v>
      </c>
      <c r="AO24" s="14" t="n">
        <v>9319</v>
      </c>
      <c r="AP24" s="14" t="n">
        <v>10796</v>
      </c>
      <c r="AQ24" s="14" t="n">
        <v>11017</v>
      </c>
      <c r="AR24" s="14" t="n">
        <v>9733</v>
      </c>
      <c r="AS24" s="14" t="n">
        <v>11416</v>
      </c>
    </row>
    <row r="25">
      <c r="A25" s="2" t="inlineStr">
        <is>
          <t>Importers</t>
        </is>
      </c>
      <c r="B25" s="2" t="inlineStr">
        <is>
          <t>643</t>
        </is>
      </c>
      <c r="C25" s="2" t="inlineStr">
        <is>
          <t>Russian Federation</t>
        </is>
      </c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  <c r="O25" s="14" t="n"/>
      <c r="P25" s="14" t="n"/>
      <c r="Q25" s="14" t="n"/>
      <c r="R25" s="14" t="n">
        <v>1116</v>
      </c>
      <c r="S25" s="14" t="n">
        <v>678</v>
      </c>
      <c r="T25" s="14" t="n">
        <v>427</v>
      </c>
      <c r="U25" s="14" t="n">
        <v>458</v>
      </c>
      <c r="V25" s="14" t="n">
        <v>295</v>
      </c>
      <c r="W25" s="14" t="n">
        <v>148</v>
      </c>
      <c r="X25" s="14" t="n">
        <v>198</v>
      </c>
      <c r="Y25" s="14" t="n">
        <v>378</v>
      </c>
      <c r="Z25" s="14" t="n">
        <v>620</v>
      </c>
      <c r="AA25" s="14" t="n">
        <v>597</v>
      </c>
      <c r="AB25" s="14" t="n">
        <v>747</v>
      </c>
      <c r="AC25" s="14" t="n">
        <v>931</v>
      </c>
      <c r="AD25" s="14" t="n">
        <v>1719</v>
      </c>
      <c r="AE25" s="14" t="n">
        <v>3182</v>
      </c>
      <c r="AF25" s="14" t="n">
        <v>4716</v>
      </c>
      <c r="AG25" s="14" t="n">
        <v>4075</v>
      </c>
      <c r="AH25" s="14" t="n">
        <v>7541</v>
      </c>
      <c r="AI25" s="14" t="n">
        <v>9238</v>
      </c>
      <c r="AJ25" s="14" t="n">
        <v>9245</v>
      </c>
      <c r="AK25" s="14" t="n">
        <v>9014</v>
      </c>
      <c r="AL25" s="14" t="n">
        <v>8513</v>
      </c>
      <c r="AM25" s="14" t="n">
        <v>5589</v>
      </c>
      <c r="AN25" s="14" t="n">
        <v>5782</v>
      </c>
      <c r="AO25" s="14" t="n">
        <v>7273</v>
      </c>
      <c r="AP25" s="14" t="n">
        <v>7800</v>
      </c>
      <c r="AQ25" s="14" t="n">
        <v>8122</v>
      </c>
      <c r="AR25" s="14" t="n">
        <v>7727</v>
      </c>
      <c r="AS25" s="14" t="n">
        <v>9076</v>
      </c>
    </row>
    <row r="26">
      <c r="A26" s="2" t="inlineStr">
        <is>
          <t>Importers</t>
        </is>
      </c>
      <c r="B26" s="2" t="inlineStr">
        <is>
          <t>756</t>
        </is>
      </c>
      <c r="C26" s="2" t="inlineStr">
        <is>
          <t>Switzerland</t>
        </is>
      </c>
      <c r="D26" s="14" t="n">
        <v>1456</v>
      </c>
      <c r="E26" s="14" t="n">
        <v>1370</v>
      </c>
      <c r="F26" s="14" t="n">
        <v>1372</v>
      </c>
      <c r="G26" s="14" t="n">
        <v>1376</v>
      </c>
      <c r="H26" s="14" t="n">
        <v>1443</v>
      </c>
      <c r="I26" s="14" t="n">
        <v>1475</v>
      </c>
      <c r="J26" s="14" t="n">
        <v>2101</v>
      </c>
      <c r="K26" s="14" t="n">
        <v>2749</v>
      </c>
      <c r="L26" s="14" t="n">
        <v>2826</v>
      </c>
      <c r="M26" s="14" t="n">
        <v>2800</v>
      </c>
      <c r="N26" s="14" t="n">
        <v>3437</v>
      </c>
      <c r="O26" s="14" t="n">
        <v>3545</v>
      </c>
      <c r="P26" s="14" t="n">
        <v>3563</v>
      </c>
      <c r="Q26" s="14" t="n">
        <v>3326</v>
      </c>
      <c r="R26" s="14" t="n">
        <v>3469</v>
      </c>
      <c r="S26" s="14" t="n">
        <v>3821</v>
      </c>
      <c r="T26" s="14" t="n">
        <v>3685</v>
      </c>
      <c r="U26" s="14" t="n">
        <v>3403</v>
      </c>
      <c r="V26" s="14" t="n">
        <v>3528</v>
      </c>
      <c r="W26" s="14" t="n">
        <v>3410</v>
      </c>
      <c r="X26" s="14" t="n">
        <v>3187</v>
      </c>
      <c r="Y26" s="14" t="n">
        <v>3231</v>
      </c>
      <c r="Z26" s="14" t="n">
        <v>3466</v>
      </c>
      <c r="AA26" s="14" t="n">
        <v>3985</v>
      </c>
      <c r="AB26" s="14" t="n">
        <v>4358</v>
      </c>
      <c r="AC26" s="14" t="n">
        <v>4449</v>
      </c>
      <c r="AD26" s="14" t="n">
        <v>4650</v>
      </c>
      <c r="AE26" s="14" t="n">
        <v>5173</v>
      </c>
      <c r="AF26" s="14" t="n">
        <v>5768</v>
      </c>
      <c r="AG26" s="14" t="n">
        <v>5237</v>
      </c>
      <c r="AH26" s="14" t="n">
        <v>5288</v>
      </c>
      <c r="AI26" s="14" t="n">
        <v>6139</v>
      </c>
      <c r="AJ26" s="14" t="n">
        <v>5721</v>
      </c>
      <c r="AK26" s="14" t="n">
        <v>5904</v>
      </c>
      <c r="AL26" s="14" t="n">
        <v>6131</v>
      </c>
      <c r="AM26" s="14" t="n">
        <v>5614</v>
      </c>
      <c r="AN26" s="14" t="n">
        <v>5915</v>
      </c>
      <c r="AO26" s="14" t="n">
        <v>6696</v>
      </c>
      <c r="AP26" s="14" t="n">
        <v>7538</v>
      </c>
      <c r="AQ26" s="14" t="n">
        <v>7710</v>
      </c>
      <c r="AR26" s="14" t="n">
        <v>8032</v>
      </c>
      <c r="AS26" s="14" t="n">
        <v>8939</v>
      </c>
    </row>
    <row r="27">
      <c r="A27" s="2" t="inlineStr">
        <is>
          <t>Importers</t>
        </is>
      </c>
      <c r="B27" s="2" t="inlineStr">
        <is>
          <t>036</t>
        </is>
      </c>
      <c r="C27" s="2" t="inlineStr">
        <is>
          <t>Australia</t>
        </is>
      </c>
      <c r="D27" s="14" t="n">
        <v>331</v>
      </c>
      <c r="E27" s="14" t="n">
        <v>413</v>
      </c>
      <c r="F27" s="14" t="n">
        <v>417</v>
      </c>
      <c r="G27" s="14" t="n">
        <v>331</v>
      </c>
      <c r="H27" s="14" t="n">
        <v>414</v>
      </c>
      <c r="I27" s="14" t="n">
        <v>396</v>
      </c>
      <c r="J27" s="14" t="n">
        <v>410</v>
      </c>
      <c r="K27" s="14" t="n">
        <v>487</v>
      </c>
      <c r="L27" s="14" t="n">
        <v>548</v>
      </c>
      <c r="M27" s="14" t="n">
        <v>656</v>
      </c>
      <c r="N27" s="14" t="n">
        <v>711</v>
      </c>
      <c r="O27" s="14" t="n">
        <v>798</v>
      </c>
      <c r="P27" s="14" t="n">
        <v>885</v>
      </c>
      <c r="Q27" s="14" t="n">
        <v>987</v>
      </c>
      <c r="R27" s="14" t="n">
        <v>1134</v>
      </c>
      <c r="S27" s="14" t="n">
        <v>1262</v>
      </c>
      <c r="T27" s="14" t="n">
        <v>1411</v>
      </c>
      <c r="U27" s="14" t="n">
        <v>1519</v>
      </c>
      <c r="V27" s="14" t="n">
        <v>1519</v>
      </c>
      <c r="W27" s="14" t="n">
        <v>1659</v>
      </c>
      <c r="X27" s="14" t="n">
        <v>1858</v>
      </c>
      <c r="Y27" s="14" t="n">
        <v>1638</v>
      </c>
      <c r="Z27" s="14" t="n">
        <v>1819</v>
      </c>
      <c r="AA27" s="14" t="n">
        <v>2190</v>
      </c>
      <c r="AB27" s="14" t="n">
        <v>2666</v>
      </c>
      <c r="AC27" s="14" t="n">
        <v>3120</v>
      </c>
      <c r="AD27" s="14" t="n">
        <v>3279</v>
      </c>
      <c r="AE27" s="14" t="n">
        <v>3703</v>
      </c>
      <c r="AF27" s="14" t="n">
        <v>4280</v>
      </c>
      <c r="AG27" s="14" t="n">
        <v>4058</v>
      </c>
      <c r="AH27" s="14" t="n">
        <v>4832</v>
      </c>
      <c r="AI27" s="14" t="n">
        <v>5838</v>
      </c>
      <c r="AJ27" s="14" t="n">
        <v>6080</v>
      </c>
      <c r="AK27" s="14" t="n">
        <v>6257</v>
      </c>
      <c r="AL27" s="14" t="n">
        <v>6524</v>
      </c>
      <c r="AM27" s="14" t="n">
        <v>6602</v>
      </c>
      <c r="AN27" s="14" t="n">
        <v>6413</v>
      </c>
      <c r="AO27" s="14" t="n">
        <v>6897</v>
      </c>
      <c r="AP27" s="14" t="n">
        <v>7299</v>
      </c>
      <c r="AQ27" s="14" t="n">
        <v>7288</v>
      </c>
      <c r="AR27" s="14" t="n">
        <v>7281</v>
      </c>
      <c r="AS27" s="14" t="n">
        <v>8659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2026-09-29T19:15:01Z</dcterms:created>
  <dcterms:modified xsi:type="dcterms:W3CDTF">2026-09-29T19:15:01Z</dcterms:modified>
</cp:coreProperties>
</file>