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2010 edition (trade data for 2009)</t>
        </is>
      </c>
    </row>
    <row r="2">
      <c r="A2" s="1" t="inlineStr">
        <is>
          <t>Top 10 exporters and importers of textiles, 2009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2009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2009 (%)</t>
        </is>
      </c>
      <c r="G5" s="3" t="inlineStr">
        <is>
          <t>Change 2000-09 (% p.a.)</t>
        </is>
      </c>
      <c r="H5" s="3" t="inlineStr">
        <is>
          <t>Change 2007 (%)</t>
        </is>
      </c>
      <c r="I5" s="3" t="inlineStr">
        <is>
          <t>Change 2008 (%)</t>
        </is>
      </c>
      <c r="J5" s="3" t="inlineStr">
        <is>
          <t>Change 2009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data'!$AG$5="","...",'A22 data'!$AG$5/1000)</f>
        <v/>
      </c>
      <c r="C7" s="8">
        <f>IFERROR(IF('A22 data'!$N$5="","...",'A22 data'!$N$5/'A22 data'!$N$4*100),"...")</f>
        <v/>
      </c>
      <c r="D7" s="8">
        <f>IFERROR(IF('A22 data'!$S$5="","...",'A22 data'!$S$5/'A22 data'!$S$4*100),"...")</f>
        <v/>
      </c>
      <c r="E7" s="8">
        <f>IFERROR(IF('A22 data'!$X$5="","...",'A22 data'!$X$5/'A22 data'!$X$4*100),"...")</f>
        <v/>
      </c>
      <c r="F7" s="8">
        <f>IFERROR(IF('A22 data'!$AG$5="","...",'A22 data'!$AG$5/'A22 data'!$AG$4*100),"...")</f>
        <v/>
      </c>
      <c r="G7" s="7">
        <f>IF(OR('A22 data'!$AG$5="",'A22 data'!$X$5=""),"...",IFERROR((('A22 data'!$AG$5/'A22 data'!$X$5)^(1/9)-1)*100,"..."))</f>
        <v/>
      </c>
      <c r="H7" s="7">
        <f>IF(OR('A22 data'!$AE$5="",'A22 data'!$AD$5=""),"...",IFERROR(('A22 data'!$AE$5/'A22 data'!$AD$5-1)*100,"..."))</f>
        <v/>
      </c>
      <c r="I7" s="7">
        <f>IF(OR('A22 data'!$AF$5="",'A22 data'!$AE$5=""),"...",IFERROR(('A22 data'!$AF$5/'A22 data'!$AE$5-1)*100,"..."))</f>
        <v/>
      </c>
      <c r="J7" s="7">
        <f>IF(OR('A22 data'!$AG$5="",'A22 data'!$AF$5=""),"...",IFERROR(('A22 data'!$AG$5/'A22 data'!$AF$5-1)*100,"..."))</f>
        <v/>
      </c>
    </row>
    <row r="8">
      <c r="A8" s="6" t="inlineStr">
        <is>
          <t>European Union</t>
        </is>
      </c>
      <c r="B8" s="7">
        <f>IF('A22 data'!$AG$6="","...",'A22 data'!$AG$6/1000)</f>
        <v/>
      </c>
      <c r="C8" s="8">
        <f>IFERROR(IF('A22 data'!$N$6="","...",'A22 data'!$N$6/'A22 data'!$N$4*100),"...")</f>
        <v/>
      </c>
      <c r="D8" s="8">
        <f>IFERROR(IF('A22 data'!$S$6="","...",'A22 data'!$S$6/'A22 data'!$S$4*100),"...")</f>
        <v/>
      </c>
      <c r="E8" s="8">
        <f>IFERROR(IF('A22 data'!$X$6="","...",'A22 data'!$X$6/'A22 data'!$X$4*100),"...")</f>
        <v/>
      </c>
      <c r="F8" s="8">
        <f>IFERROR(IF('A22 data'!$AG$6="","...",'A22 data'!$AG$6/'A22 data'!$AG$4*100),"...")</f>
        <v/>
      </c>
      <c r="G8" s="7">
        <f>IF(OR('A22 data'!$AG$6="",'A22 data'!$X$6=""),"...",IFERROR((('A22 data'!$AG$6/'A22 data'!$X$6)^(1/9)-1)*100,"..."))</f>
        <v/>
      </c>
      <c r="H8" s="7">
        <f>IF(OR('A22 data'!$AE$6="",'A22 data'!$AD$6=""),"...",IFERROR(('A22 data'!$AE$6/'A22 data'!$AD$6-1)*100,"..."))</f>
        <v/>
      </c>
      <c r="I8" s="7">
        <f>IF(OR('A22 data'!$AF$6="",'A22 data'!$AE$6=""),"...",IFERROR(('A22 data'!$AF$6/'A22 data'!$AE$6-1)*100,"..."))</f>
        <v/>
      </c>
      <c r="J8" s="7">
        <f>IF(OR('A22 data'!$AG$6="",'A22 data'!$AF$6=""),"...",IFERROR(('A22 data'!$AG$6/'A22 data'!$AF$6-1)*100,"..."))</f>
        <v/>
      </c>
    </row>
    <row r="9">
      <c r="A9" s="9" t="inlineStr">
        <is>
          <t>Extra-EU</t>
        </is>
      </c>
      <c r="B9" s="7">
        <f>IF('A22 data'!$AG$7="","...",'A22 data'!$AG$7/1000)</f>
        <v/>
      </c>
      <c r="C9" s="8">
        <f>IFERROR(IF('A22 data'!$N$7="","...",'A22 data'!$N$7/'A22 data'!$N$4*100),"...")</f>
        <v/>
      </c>
      <c r="D9" s="8">
        <f>IFERROR(IF('A22 data'!$S$7="","...",'A22 data'!$S$7/'A22 data'!$S$4*100),"...")</f>
        <v/>
      </c>
      <c r="E9" s="8">
        <f>IFERROR(IF('A22 data'!$X$7="","...",'A22 data'!$X$7/'A22 data'!$X$4*100),"...")</f>
        <v/>
      </c>
      <c r="F9" s="8">
        <f>IFERROR(IF('A22 data'!$AG$7="","...",'A22 data'!$AG$7/'A22 data'!$AG$4*100),"...")</f>
        <v/>
      </c>
      <c r="G9" s="7">
        <f>IF(OR('A22 data'!$AG$7="",'A22 data'!$X$7=""),"...",IFERROR((('A22 data'!$AG$7/'A22 data'!$X$7)^(1/9)-1)*100,"..."))</f>
        <v/>
      </c>
      <c r="H9" s="7">
        <f>IF(OR('A22 data'!$AE$7="",'A22 data'!$AD$7=""),"...",IFERROR(('A22 data'!$AE$7/'A22 data'!$AD$7-1)*100,"..."))</f>
        <v/>
      </c>
      <c r="I9" s="7">
        <f>IF(OR('A22 data'!$AF$7="",'A22 data'!$AE$7=""),"...",IFERROR(('A22 data'!$AF$7/'A22 data'!$AE$7-1)*100,"..."))</f>
        <v/>
      </c>
      <c r="J9" s="7">
        <f>IF(OR('A22 data'!$AG$7="",'A22 data'!$AF$7=""),"...",IFERROR(('A22 data'!$AG$7/'A22 data'!$AF$7-1)*100,"..."))</f>
        <v/>
      </c>
    </row>
    <row r="10">
      <c r="A10" s="6" t="inlineStr">
        <is>
          <t>Hong Kong, China</t>
        </is>
      </c>
      <c r="B10" s="7">
        <f>IF('A22 data'!$AG$8="","...",'A22 data'!$AG$8/1000)</f>
        <v/>
      </c>
      <c r="C10" s="8">
        <f>IFERROR(IF('A22 data'!$N$8="","...",'A22 data'!$N$8/'A22 data'!$N$4*100),"...")</f>
        <v/>
      </c>
      <c r="D10" s="8">
        <f>IFERROR(IF('A22 data'!$S$8="","...",'A22 data'!$S$8/'A22 data'!$S$4*100),"...")</f>
        <v/>
      </c>
      <c r="E10" s="8">
        <f>IFERROR(IF('A22 data'!$X$8="","...",'A22 data'!$X$8/'A22 data'!$X$4*100),"...")</f>
        <v/>
      </c>
      <c r="F10" s="8">
        <f>IFERROR(IF('A22 data'!$AG$8="","...",'A22 data'!$AG$8/'A22 data'!$AG$4*100),"...")</f>
        <v/>
      </c>
      <c r="G10" s="7">
        <f>IF(OR('A22 data'!$AG$8="",'A22 data'!$X$8=""),"...",IFERROR((('A22 data'!$AG$8/'A22 data'!$X$8)^(1/9)-1)*100,"..."))</f>
        <v/>
      </c>
      <c r="H10" s="7">
        <f>IF(OR('A22 data'!$AE$8="",'A22 data'!$AD$8=""),"...",IFERROR(('A22 data'!$AE$8/'A22 data'!$AD$8-1)*100,"..."))</f>
        <v/>
      </c>
      <c r="I10" s="7">
        <f>IF(OR('A22 data'!$AF$8="",'A22 data'!$AE$8=""),"...",IFERROR(('A22 data'!$AF$8/'A22 data'!$AE$8-1)*100,"..."))</f>
        <v/>
      </c>
      <c r="J10" s="7">
        <f>IF(OR('A22 data'!$AG$8="",'A22 data'!$AF$8=""),"...",IFERROR(('A22 data'!$AG$8/'A22 data'!$AF$8-1)*100,"..."))</f>
        <v/>
      </c>
    </row>
    <row r="11">
      <c r="A11" s="6" t="inlineStr">
        <is>
          <t>United States of America</t>
        </is>
      </c>
      <c r="B11" s="7">
        <f>IF('A22 data'!$AG$9="","...",'A22 data'!$AG$9/1000)</f>
        <v/>
      </c>
      <c r="C11" s="8">
        <f>IFERROR(IF('A22 data'!$N$9="","...",'A22 data'!$N$9/'A22 data'!$N$4*100),"...")</f>
        <v/>
      </c>
      <c r="D11" s="8">
        <f>IFERROR(IF('A22 data'!$S$9="","...",'A22 data'!$S$9/'A22 data'!$S$4*100),"...")</f>
        <v/>
      </c>
      <c r="E11" s="8">
        <f>IFERROR(IF('A22 data'!$X$9="","...",'A22 data'!$X$9/'A22 data'!$X$4*100),"...")</f>
        <v/>
      </c>
      <c r="F11" s="8">
        <f>IFERROR(IF('A22 data'!$AG$9="","...",'A22 data'!$AG$9/'A22 data'!$AG$4*100),"...")</f>
        <v/>
      </c>
      <c r="G11" s="7">
        <f>IF(OR('A22 data'!$AG$9="",'A22 data'!$X$9=""),"...",IFERROR((('A22 data'!$AG$9/'A22 data'!$X$9)^(1/9)-1)*100,"..."))</f>
        <v/>
      </c>
      <c r="H11" s="7">
        <f>IF(OR('A22 data'!$AE$9="",'A22 data'!$AD$9=""),"...",IFERROR(('A22 data'!$AE$9/'A22 data'!$AD$9-1)*100,"..."))</f>
        <v/>
      </c>
      <c r="I11" s="7">
        <f>IF(OR('A22 data'!$AF$9="",'A22 data'!$AE$9=""),"...",IFERROR(('A22 data'!$AF$9/'A22 data'!$AE$9-1)*100,"..."))</f>
        <v/>
      </c>
      <c r="J11" s="7">
        <f>IF(OR('A22 data'!$AG$9="",'A22 data'!$AF$9=""),"...",IFERROR(('A22 data'!$AG$9/'A22 data'!$AF$9-1)*100,"..."))</f>
        <v/>
      </c>
    </row>
    <row r="12">
      <c r="A12" s="6" t="inlineStr">
        <is>
          <t>Korea, Republic of</t>
        </is>
      </c>
      <c r="B12" s="7">
        <f>IF('A22 data'!$AG$10="","...",'A22 data'!$AG$10/1000)</f>
        <v/>
      </c>
      <c r="C12" s="8">
        <f>IFERROR(IF('A22 data'!$N$10="","...",'A22 data'!$N$10/'A22 data'!$N$4*100),"...")</f>
        <v/>
      </c>
      <c r="D12" s="8">
        <f>IFERROR(IF('A22 data'!$S$10="","...",'A22 data'!$S$10/'A22 data'!$S$4*100),"...")</f>
        <v/>
      </c>
      <c r="E12" s="8">
        <f>IFERROR(IF('A22 data'!$X$10="","...",'A22 data'!$X$10/'A22 data'!$X$4*100),"...")</f>
        <v/>
      </c>
      <c r="F12" s="8">
        <f>IFERROR(IF('A22 data'!$AG$10="","...",'A22 data'!$AG$10/'A22 data'!$AG$4*100),"...")</f>
        <v/>
      </c>
      <c r="G12" s="7">
        <f>IF(OR('A22 data'!$AG$10="",'A22 data'!$X$10=""),"...",IFERROR((('A22 data'!$AG$10/'A22 data'!$X$10)^(1/9)-1)*100,"..."))</f>
        <v/>
      </c>
      <c r="H12" s="7">
        <f>IF(OR('A22 data'!$AE$10="",'A22 data'!$AD$10=""),"...",IFERROR(('A22 data'!$AE$10/'A22 data'!$AD$10-1)*100,"..."))</f>
        <v/>
      </c>
      <c r="I12" s="7">
        <f>IF(OR('A22 data'!$AF$10="",'A22 data'!$AE$10=""),"...",IFERROR(('A22 data'!$AF$10/'A22 data'!$AE$10-1)*100,"..."))</f>
        <v/>
      </c>
      <c r="J12" s="7">
        <f>IF(OR('A22 data'!$AG$10="",'A22 data'!$AF$10=""),"...",IFERROR(('A22 data'!$AG$10/'A22 data'!$AF$10-1)*100,"..."))</f>
        <v/>
      </c>
    </row>
    <row r="13">
      <c r="A13" s="6" t="inlineStr">
        <is>
          <t>India</t>
        </is>
      </c>
      <c r="B13" s="7">
        <f>IF('A22 data'!$AG$11="","...",'A22 data'!$AG$11/1000)</f>
        <v/>
      </c>
      <c r="C13" s="8">
        <f>IFERROR(IF('A22 data'!$N$11="","...",'A22 data'!$N$11/'A22 data'!$N$4*100),"...")</f>
        <v/>
      </c>
      <c r="D13" s="8">
        <f>IFERROR(IF('A22 data'!$S$11="","...",'A22 data'!$S$11/'A22 data'!$S$4*100),"...")</f>
        <v/>
      </c>
      <c r="E13" s="8">
        <f>IFERROR(IF('A22 data'!$X$11="","...",'A22 data'!$X$11/'A22 data'!$X$4*100),"...")</f>
        <v/>
      </c>
      <c r="F13" s="8">
        <f>IFERROR(IF('A22 data'!$AG$11="","...",'A22 data'!$AG$11/'A22 data'!$AG$4*100),"...")</f>
        <v/>
      </c>
      <c r="G13" s="7">
        <f>IF(OR('A22 data'!$AG$11="",'A22 data'!$X$11=""),"...",IFERROR((('A22 data'!$AG$11/'A22 data'!$X$11)^(1/9)-1)*100,"..."))</f>
        <v/>
      </c>
      <c r="H13" s="7">
        <f>IF(OR('A22 data'!$AE$11="",'A22 data'!$AD$11=""),"...",IFERROR(('A22 data'!$AE$11/'A22 data'!$AD$11-1)*100,"..."))</f>
        <v/>
      </c>
      <c r="I13" s="7">
        <f>IF(OR('A22 data'!$AF$11="",'A22 data'!$AE$11=""),"...",IFERROR(('A22 data'!$AF$11/'A22 data'!$AE$11-1)*100,"..."))</f>
        <v/>
      </c>
      <c r="J13" s="7">
        <f>IF(OR('A22 data'!$AG$11="",'A22 data'!$AF$11=""),"...",IFERROR(('A22 data'!$AG$11/'A22 data'!$AF$11-1)*100,"..."))</f>
        <v/>
      </c>
    </row>
    <row r="14">
      <c r="A14" s="6" t="inlineStr">
        <is>
          <t>Chinese Taipei</t>
        </is>
      </c>
      <c r="B14" s="7">
        <f>IF('A22 data'!$AG$12="","...",'A22 data'!$AG$12/1000)</f>
        <v/>
      </c>
      <c r="C14" s="8">
        <f>IFERROR(IF('A22 data'!$N$12="","...",'A22 data'!$N$12/'A22 data'!$N$4*100),"...")</f>
        <v/>
      </c>
      <c r="D14" s="8">
        <f>IFERROR(IF('A22 data'!$S$12="","...",'A22 data'!$S$12/'A22 data'!$S$4*100),"...")</f>
        <v/>
      </c>
      <c r="E14" s="8">
        <f>IFERROR(IF('A22 data'!$X$12="","...",'A22 data'!$X$12/'A22 data'!$X$4*100),"...")</f>
        <v/>
      </c>
      <c r="F14" s="8">
        <f>IFERROR(IF('A22 data'!$AG$12="","...",'A22 data'!$AG$12/'A22 data'!$AG$4*100),"...")</f>
        <v/>
      </c>
      <c r="G14" s="7">
        <f>IF(OR('A22 data'!$AG$12="",'A22 data'!$X$12=""),"...",IFERROR((('A22 data'!$AG$12/'A22 data'!$X$12)^(1/9)-1)*100,"..."))</f>
        <v/>
      </c>
      <c r="H14" s="7">
        <f>IF(OR('A22 data'!$AE$12="",'A22 data'!$AD$12=""),"...",IFERROR(('A22 data'!$AE$12/'A22 data'!$AD$12-1)*100,"..."))</f>
        <v/>
      </c>
      <c r="I14" s="7">
        <f>IF(OR('A22 data'!$AF$12="",'A22 data'!$AE$12=""),"...",IFERROR(('A22 data'!$AF$12/'A22 data'!$AE$12-1)*100,"..."))</f>
        <v/>
      </c>
      <c r="J14" s="7">
        <f>IF(OR('A22 data'!$AG$12="",'A22 data'!$AF$12=""),"...",IFERROR(('A22 data'!$AG$12/'A22 data'!$AF$12-1)*100,"..."))</f>
        <v/>
      </c>
    </row>
    <row r="15">
      <c r="A15" s="6" t="inlineStr">
        <is>
          <t>Türkiye</t>
        </is>
      </c>
      <c r="B15" s="7">
        <f>IF('A22 data'!$AG$13="","...",'A22 data'!$AG$13/1000)</f>
        <v/>
      </c>
      <c r="C15" s="8">
        <f>IFERROR(IF('A22 data'!$N$13="","...",'A22 data'!$N$13/'A22 data'!$N$4*100),"...")</f>
        <v/>
      </c>
      <c r="D15" s="8">
        <f>IFERROR(IF('A22 data'!$S$13="","...",'A22 data'!$S$13/'A22 data'!$S$4*100),"...")</f>
        <v/>
      </c>
      <c r="E15" s="8">
        <f>IFERROR(IF('A22 data'!$X$13="","...",'A22 data'!$X$13/'A22 data'!$X$4*100),"...")</f>
        <v/>
      </c>
      <c r="F15" s="8">
        <f>IFERROR(IF('A22 data'!$AG$13="","...",'A22 data'!$AG$13/'A22 data'!$AG$4*100),"...")</f>
        <v/>
      </c>
      <c r="G15" s="7">
        <f>IF(OR('A22 data'!$AG$13="",'A22 data'!$X$13=""),"...",IFERROR((('A22 data'!$AG$13/'A22 data'!$X$13)^(1/9)-1)*100,"..."))</f>
        <v/>
      </c>
      <c r="H15" s="7">
        <f>IF(OR('A22 data'!$AE$13="",'A22 data'!$AD$13=""),"...",IFERROR(('A22 data'!$AE$13/'A22 data'!$AD$13-1)*100,"..."))</f>
        <v/>
      </c>
      <c r="I15" s="7">
        <f>IF(OR('A22 data'!$AF$13="",'A22 data'!$AE$13=""),"...",IFERROR(('A22 data'!$AF$13/'A22 data'!$AE$13-1)*100,"..."))</f>
        <v/>
      </c>
      <c r="J15" s="7">
        <f>IF(OR('A22 data'!$AG$13="",'A22 data'!$AF$13=""),"...",IFERROR(('A22 data'!$AG$13/'A22 data'!$AF$13-1)*100,"..."))</f>
        <v/>
      </c>
    </row>
    <row r="16">
      <c r="A16" s="6" t="inlineStr">
        <is>
          <t>Pakistan</t>
        </is>
      </c>
      <c r="B16" s="7">
        <f>IF('A22 data'!$AG$14="","...",'A22 data'!$AG$14/1000)</f>
        <v/>
      </c>
      <c r="C16" s="8">
        <f>IFERROR(IF('A22 data'!$N$14="","...",'A22 data'!$N$14/'A22 data'!$N$4*100),"...")</f>
        <v/>
      </c>
      <c r="D16" s="8">
        <f>IFERROR(IF('A22 data'!$S$14="","...",'A22 data'!$S$14/'A22 data'!$S$4*100),"...")</f>
        <v/>
      </c>
      <c r="E16" s="8">
        <f>IFERROR(IF('A22 data'!$X$14="","...",'A22 data'!$X$14/'A22 data'!$X$4*100),"...")</f>
        <v/>
      </c>
      <c r="F16" s="8">
        <f>IFERROR(IF('A22 data'!$AG$14="","...",'A22 data'!$AG$14/'A22 data'!$AG$4*100),"...")</f>
        <v/>
      </c>
      <c r="G16" s="7">
        <f>IF(OR('A22 data'!$AG$14="",'A22 data'!$X$14=""),"...",IFERROR((('A22 data'!$AG$14/'A22 data'!$X$14)^(1/9)-1)*100,"..."))</f>
        <v/>
      </c>
      <c r="H16" s="7">
        <f>IF(OR('A22 data'!$AE$14="",'A22 data'!$AD$14=""),"...",IFERROR(('A22 data'!$AE$14/'A22 data'!$AD$14-1)*100,"..."))</f>
        <v/>
      </c>
      <c r="I16" s="7">
        <f>IF(OR('A22 data'!$AF$14="",'A22 data'!$AE$14=""),"...",IFERROR(('A22 data'!$AF$14/'A22 data'!$AE$14-1)*100,"..."))</f>
        <v/>
      </c>
      <c r="J16" s="7">
        <f>IF(OR('A22 data'!$AG$14="",'A22 data'!$AF$14=""),"...",IFERROR(('A22 data'!$AG$14/'A22 data'!$AF$14-1)*100,"..."))</f>
        <v/>
      </c>
    </row>
    <row r="17">
      <c r="A17" s="6" t="inlineStr">
        <is>
          <t>Japan</t>
        </is>
      </c>
      <c r="B17" s="7">
        <f>IF('A22 data'!$AG$15="","...",'A22 data'!$AG$15/1000)</f>
        <v/>
      </c>
      <c r="C17" s="8">
        <f>IFERROR(IF('A22 data'!$N$15="","...",'A22 data'!$N$15/'A22 data'!$N$4*100),"...")</f>
        <v/>
      </c>
      <c r="D17" s="8">
        <f>IFERROR(IF('A22 data'!$S$15="","...",'A22 data'!$S$15/'A22 data'!$S$4*100),"...")</f>
        <v/>
      </c>
      <c r="E17" s="8">
        <f>IFERROR(IF('A22 data'!$X$15="","...",'A22 data'!$X$15/'A22 data'!$X$4*100),"...")</f>
        <v/>
      </c>
      <c r="F17" s="8">
        <f>IFERROR(IF('A22 data'!$AG$15="","...",'A22 data'!$AG$15/'A22 data'!$AG$4*100),"...")</f>
        <v/>
      </c>
      <c r="G17" s="7">
        <f>IF(OR('A22 data'!$AG$15="",'A22 data'!$X$15=""),"...",IFERROR((('A22 data'!$AG$15/'A22 data'!$X$15)^(1/9)-1)*100,"..."))</f>
        <v/>
      </c>
      <c r="H17" s="7">
        <f>IF(OR('A22 data'!$AE$15="",'A22 data'!$AD$15=""),"...",IFERROR(('A22 data'!$AE$15/'A22 data'!$AD$15-1)*100,"..."))</f>
        <v/>
      </c>
      <c r="I17" s="7">
        <f>IF(OR('A22 data'!$AF$15="",'A22 data'!$AE$15=""),"...",IFERROR(('A22 data'!$AF$15/'A22 data'!$AE$15-1)*100,"..."))</f>
        <v/>
      </c>
      <c r="J17" s="7">
        <f>IF(OR('A22 data'!$AG$15="",'A22 data'!$AF$15=""),"...",IFERROR(('A22 data'!$AG$15/'A22 data'!$AF$15-1)*100,"..."))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data'!$AG$17="","...",'A22 data'!$AG$17/1000)</f>
        <v/>
      </c>
      <c r="C20" s="8">
        <f>IFERROR(IF('A22 data'!$N$17="","...",'A22 data'!$N$17/'A22 data'!$N$16*100),"...")</f>
        <v/>
      </c>
      <c r="D20" s="8">
        <f>IFERROR(IF('A22 data'!$S$17="","...",'A22 data'!$S$17/'A22 data'!$S$16*100),"...")</f>
        <v/>
      </c>
      <c r="E20" s="8">
        <f>IFERROR(IF('A22 data'!$X$17="","...",'A22 data'!$X$17/'A22 data'!$X$16*100),"...")</f>
        <v/>
      </c>
      <c r="F20" s="8">
        <f>IFERROR(IF('A22 data'!$AG$17="","...",'A22 data'!$AG$17/'A22 data'!$AG$16*100),"...")</f>
        <v/>
      </c>
      <c r="G20" s="7">
        <f>IF(OR('A22 data'!$AG$17="",'A22 data'!$X$17=""),"...",IFERROR((('A22 data'!$AG$17/'A22 data'!$X$17)^(1/9)-1)*100,"..."))</f>
        <v/>
      </c>
      <c r="H20" s="7">
        <f>IF(OR('A22 data'!$AE$17="",'A22 data'!$AD$17=""),"...",IFERROR(('A22 data'!$AE$17/'A22 data'!$AD$17-1)*100,"..."))</f>
        <v/>
      </c>
      <c r="I20" s="7">
        <f>IF(OR('A22 data'!$AF$17="",'A22 data'!$AE$17=""),"...",IFERROR(('A22 data'!$AF$17/'A22 data'!$AE$17-1)*100,"..."))</f>
        <v/>
      </c>
      <c r="J20" s="7">
        <f>IF(OR('A22 data'!$AG$17="",'A22 data'!$AF$17=""),"...",IFERROR(('A22 data'!$AG$17/'A22 data'!$AF$17-1)*100,"..."))</f>
        <v/>
      </c>
    </row>
    <row r="21">
      <c r="A21" s="9" t="inlineStr">
        <is>
          <t>Extra-EU</t>
        </is>
      </c>
      <c r="B21" s="7">
        <f>IF('A22 data'!$AG$18="","...",'A22 data'!$AG$18/1000)</f>
        <v/>
      </c>
      <c r="C21" s="8">
        <f>IFERROR(IF('A22 data'!$N$18="","...",'A22 data'!$N$18/'A22 data'!$N$16*100),"...")</f>
        <v/>
      </c>
      <c r="D21" s="8">
        <f>IFERROR(IF('A22 data'!$S$18="","...",'A22 data'!$S$18/'A22 data'!$S$16*100),"...")</f>
        <v/>
      </c>
      <c r="E21" s="8">
        <f>IFERROR(IF('A22 data'!$X$18="","...",'A22 data'!$X$18/'A22 data'!$X$16*100),"...")</f>
        <v/>
      </c>
      <c r="F21" s="8">
        <f>IFERROR(IF('A22 data'!$AG$18="","...",'A22 data'!$AG$18/'A22 data'!$AG$16*100),"...")</f>
        <v/>
      </c>
      <c r="G21" s="7">
        <f>IF(OR('A22 data'!$AG$18="",'A22 data'!$X$18=""),"...",IFERROR((('A22 data'!$AG$18/'A22 data'!$X$18)^(1/9)-1)*100,"..."))</f>
        <v/>
      </c>
      <c r="H21" s="7">
        <f>IF(OR('A22 data'!$AE$18="",'A22 data'!$AD$18=""),"...",IFERROR(('A22 data'!$AE$18/'A22 data'!$AD$18-1)*100,"..."))</f>
        <v/>
      </c>
      <c r="I21" s="7">
        <f>IF(OR('A22 data'!$AF$18="",'A22 data'!$AE$18=""),"...",IFERROR(('A22 data'!$AF$18/'A22 data'!$AE$18-1)*100,"..."))</f>
        <v/>
      </c>
      <c r="J21" s="7">
        <f>IF(OR('A22 data'!$AG$18="",'A22 data'!$AF$18=""),"...",IFERROR(('A22 data'!$AG$18/'A22 data'!$AF$18-1)*100,"..."))</f>
        <v/>
      </c>
    </row>
    <row r="22">
      <c r="A22" s="6" t="inlineStr">
        <is>
          <t>United States of America</t>
        </is>
      </c>
      <c r="B22" s="7">
        <f>IF('A22 data'!$AG$19="","...",'A22 data'!$AG$19/1000)</f>
        <v/>
      </c>
      <c r="C22" s="8">
        <f>IFERROR(IF('A22 data'!$N$19="","...",'A22 data'!$N$19/'A22 data'!$N$16*100),"...")</f>
        <v/>
      </c>
      <c r="D22" s="8">
        <f>IFERROR(IF('A22 data'!$S$19="","...",'A22 data'!$S$19/'A22 data'!$S$16*100),"...")</f>
        <v/>
      </c>
      <c r="E22" s="8">
        <f>IFERROR(IF('A22 data'!$X$19="","...",'A22 data'!$X$19/'A22 data'!$X$16*100),"...")</f>
        <v/>
      </c>
      <c r="F22" s="8">
        <f>IFERROR(IF('A22 data'!$AG$19="","...",'A22 data'!$AG$19/'A22 data'!$AG$16*100),"...")</f>
        <v/>
      </c>
      <c r="G22" s="7">
        <f>IF(OR('A22 data'!$AG$19="",'A22 data'!$X$19=""),"...",IFERROR((('A22 data'!$AG$19/'A22 data'!$X$19)^(1/9)-1)*100,"..."))</f>
        <v/>
      </c>
      <c r="H22" s="7">
        <f>IF(OR('A22 data'!$AE$19="",'A22 data'!$AD$19=""),"...",IFERROR(('A22 data'!$AE$19/'A22 data'!$AD$19-1)*100,"..."))</f>
        <v/>
      </c>
      <c r="I22" s="7">
        <f>IF(OR('A22 data'!$AF$19="",'A22 data'!$AE$19=""),"...",IFERROR(('A22 data'!$AF$19/'A22 data'!$AE$19-1)*100,"..."))</f>
        <v/>
      </c>
      <c r="J22" s="7">
        <f>IF(OR('A22 data'!$AG$19="",'A22 data'!$AF$19=""),"...",IFERROR(('A22 data'!$AG$19/'A22 data'!$AF$19-1)*100,"..."))</f>
        <v/>
      </c>
    </row>
    <row r="23">
      <c r="A23" s="6" t="inlineStr">
        <is>
          <t>China</t>
        </is>
      </c>
      <c r="B23" s="7">
        <f>IF('A22 data'!$AG$20="","...",'A22 data'!$AG$20/1000)</f>
        <v/>
      </c>
      <c r="C23" s="8">
        <f>IFERROR(IF('A22 data'!$N$20="","...",'A22 data'!$N$20/'A22 data'!$N$16*100),"...")</f>
        <v/>
      </c>
      <c r="D23" s="8">
        <f>IFERROR(IF('A22 data'!$S$20="","...",'A22 data'!$S$20/'A22 data'!$S$16*100),"...")</f>
        <v/>
      </c>
      <c r="E23" s="8">
        <f>IFERROR(IF('A22 data'!$X$20="","...",'A22 data'!$X$20/'A22 data'!$X$16*100),"...")</f>
        <v/>
      </c>
      <c r="F23" s="8">
        <f>IFERROR(IF('A22 data'!$AG$20="","...",'A22 data'!$AG$20/'A22 data'!$AG$16*100),"...")</f>
        <v/>
      </c>
      <c r="G23" s="7">
        <f>IF(OR('A22 data'!$AG$20="",'A22 data'!$X$20=""),"...",IFERROR((('A22 data'!$AG$20/'A22 data'!$X$20)^(1/9)-1)*100,"..."))</f>
        <v/>
      </c>
      <c r="H23" s="7">
        <f>IF(OR('A22 data'!$AE$20="",'A22 data'!$AD$20=""),"...",IFERROR(('A22 data'!$AE$20/'A22 data'!$AD$20-1)*100,"..."))</f>
        <v/>
      </c>
      <c r="I23" s="7">
        <f>IF(OR('A22 data'!$AF$20="",'A22 data'!$AE$20=""),"...",IFERROR(('A22 data'!$AF$20/'A22 data'!$AE$20-1)*100,"..."))</f>
        <v/>
      </c>
      <c r="J23" s="7">
        <f>IF(OR('A22 data'!$AG$20="",'A22 data'!$AF$20=""),"...",IFERROR(('A22 data'!$AG$20/'A22 data'!$AF$20-1)*100,"..."))</f>
        <v/>
      </c>
    </row>
    <row r="24">
      <c r="A24" s="6" t="inlineStr">
        <is>
          <t>Hong Kong, China</t>
        </is>
      </c>
      <c r="B24" s="7">
        <f>IF('A22 data'!$AG$21="","...",'A22 data'!$AG$21/1000)</f>
        <v/>
      </c>
      <c r="C24" s="8">
        <f>IFERROR(IF('A22 data'!$N$21="","...",'A22 data'!$N$21/'A22 data'!$N$16*100),"...")</f>
        <v/>
      </c>
      <c r="D24" s="8">
        <f>IFERROR(IF('A22 data'!$S$21="","...",'A22 data'!$S$21/'A22 data'!$S$16*100),"...")</f>
        <v/>
      </c>
      <c r="E24" s="8">
        <f>IFERROR(IF('A22 data'!$X$21="","...",'A22 data'!$X$21/'A22 data'!$X$16*100),"...")</f>
        <v/>
      </c>
      <c r="F24" s="8">
        <f>IFERROR(IF('A22 data'!$AG$21="","...",'A22 data'!$AG$21/'A22 data'!$AG$16*100),"...")</f>
        <v/>
      </c>
      <c r="G24" s="7">
        <f>IF(OR('A22 data'!$AG$21="",'A22 data'!$X$21=""),"...",IFERROR((('A22 data'!$AG$21/'A22 data'!$X$21)^(1/9)-1)*100,"..."))</f>
        <v/>
      </c>
      <c r="H24" s="7">
        <f>IF(OR('A22 data'!$AE$21="",'A22 data'!$AD$21=""),"...",IFERROR(('A22 data'!$AE$21/'A22 data'!$AD$21-1)*100,"..."))</f>
        <v/>
      </c>
      <c r="I24" s="7">
        <f>IF(OR('A22 data'!$AF$21="",'A22 data'!$AE$21=""),"...",IFERROR(('A22 data'!$AF$21/'A22 data'!$AE$21-1)*100,"..."))</f>
        <v/>
      </c>
      <c r="J24" s="7">
        <f>IF(OR('A22 data'!$AG$21="",'A22 data'!$AF$21=""),"...",IFERROR(('A22 data'!$AG$21/'A22 data'!$AF$21-1)*100,"..."))</f>
        <v/>
      </c>
    </row>
    <row r="25">
      <c r="A25" s="6" t="inlineStr">
        <is>
          <t>Japan</t>
        </is>
      </c>
      <c r="B25" s="7">
        <f>IF('A22 data'!$AG$22="","...",'A22 data'!$AG$22/1000)</f>
        <v/>
      </c>
      <c r="C25" s="8">
        <f>IFERROR(IF('A22 data'!$N$22="","...",'A22 data'!$N$22/'A22 data'!$N$16*100),"...")</f>
        <v/>
      </c>
      <c r="D25" s="8">
        <f>IFERROR(IF('A22 data'!$S$22="","...",'A22 data'!$S$22/'A22 data'!$S$16*100),"...")</f>
        <v/>
      </c>
      <c r="E25" s="8">
        <f>IFERROR(IF('A22 data'!$X$22="","...",'A22 data'!$X$22/'A22 data'!$X$16*100),"...")</f>
        <v/>
      </c>
      <c r="F25" s="8">
        <f>IFERROR(IF('A22 data'!$AG$22="","...",'A22 data'!$AG$22/'A22 data'!$AG$16*100),"...")</f>
        <v/>
      </c>
      <c r="G25" s="7">
        <f>IF(OR('A22 data'!$AG$22="",'A22 data'!$X$22=""),"...",IFERROR((('A22 data'!$AG$22/'A22 data'!$X$22)^(1/9)-1)*100,"..."))</f>
        <v/>
      </c>
      <c r="H25" s="7">
        <f>IF(OR('A22 data'!$AE$22="",'A22 data'!$AD$22=""),"...",IFERROR(('A22 data'!$AE$22/'A22 data'!$AD$22-1)*100,"..."))</f>
        <v/>
      </c>
      <c r="I25" s="7">
        <f>IF(OR('A22 data'!$AF$22="",'A22 data'!$AE$22=""),"...",IFERROR(('A22 data'!$AF$22/'A22 data'!$AE$22-1)*100,"..."))</f>
        <v/>
      </c>
      <c r="J25" s="7">
        <f>IF(OR('A22 data'!$AG$22="",'A22 data'!$AF$22=""),"...",IFERROR(('A22 data'!$AG$22/'A22 data'!$AF$22-1)*100,"..."))</f>
        <v/>
      </c>
    </row>
    <row r="26">
      <c r="A26" s="6" t="inlineStr">
        <is>
          <t>United Kingdom</t>
        </is>
      </c>
      <c r="B26" s="7">
        <f>IF('A22 data'!$AG$23="","...",'A22 data'!$AG$23/1000)</f>
        <v/>
      </c>
      <c r="C26" s="8">
        <f>IFERROR(IF('A22 data'!$N$23="","...",'A22 data'!$N$23/'A22 data'!$N$16*100),"...")</f>
        <v/>
      </c>
      <c r="D26" s="8">
        <f>IFERROR(IF('A22 data'!$S$23="","...",'A22 data'!$S$23/'A22 data'!$S$16*100),"...")</f>
        <v/>
      </c>
      <c r="E26" s="8">
        <f>IFERROR(IF('A22 data'!$X$23="","...",'A22 data'!$X$23/'A22 data'!$X$16*100),"...")</f>
        <v/>
      </c>
      <c r="F26" s="8">
        <f>IFERROR(IF('A22 data'!$AG$23="","...",'A22 data'!$AG$23/'A22 data'!$AG$16*100),"...")</f>
        <v/>
      </c>
      <c r="G26" s="7">
        <f>IF(OR('A22 data'!$AG$23="",'A22 data'!$X$23=""),"...",IFERROR((('A22 data'!$AG$23/'A22 data'!$X$23)^(1/9)-1)*100,"..."))</f>
        <v/>
      </c>
      <c r="H26" s="7">
        <f>IF(OR('A22 data'!$AE$23="",'A22 data'!$AD$23=""),"...",IFERROR(('A22 data'!$AE$23/'A22 data'!$AD$23-1)*100,"..."))</f>
        <v/>
      </c>
      <c r="I26" s="7">
        <f>IF(OR('A22 data'!$AF$23="",'A22 data'!$AE$23=""),"...",IFERROR(('A22 data'!$AF$23/'A22 data'!$AE$23-1)*100,"..."))</f>
        <v/>
      </c>
      <c r="J26" s="7">
        <f>IF(OR('A22 data'!$AG$23="",'A22 data'!$AF$23=""),"...",IFERROR(('A22 data'!$AG$23/'A22 data'!$AF$23-1)*100,"..."))</f>
        <v/>
      </c>
    </row>
    <row r="27">
      <c r="A27" s="6" t="inlineStr">
        <is>
          <t>Viet Nam</t>
        </is>
      </c>
      <c r="B27" s="7">
        <f>IF('A22 data'!$AG$24="","...",'A22 data'!$AG$24/1000)</f>
        <v/>
      </c>
      <c r="C27" s="8">
        <f>IFERROR(IF('A22 data'!$N$24="","...",'A22 data'!$N$24/'A22 data'!$N$16*100),"...")</f>
        <v/>
      </c>
      <c r="D27" s="8">
        <f>IFERROR(IF('A22 data'!$S$24="","...",'A22 data'!$S$24/'A22 data'!$S$16*100),"...")</f>
        <v/>
      </c>
      <c r="E27" s="8">
        <f>IFERROR(IF('A22 data'!$X$24="","...",'A22 data'!$X$24/'A22 data'!$X$16*100),"...")</f>
        <v/>
      </c>
      <c r="F27" s="8">
        <f>IFERROR(IF('A22 data'!$AG$24="","...",'A22 data'!$AG$24/'A22 data'!$AG$16*100),"...")</f>
        <v/>
      </c>
      <c r="G27" s="7">
        <f>IF(OR('A22 data'!$AG$24="",'A22 data'!$X$24=""),"...",IFERROR((('A22 data'!$AG$24/'A22 data'!$X$24)^(1/9)-1)*100,"..."))</f>
        <v/>
      </c>
      <c r="H27" s="7">
        <f>IF(OR('A22 data'!$AE$24="",'A22 data'!$AD$24=""),"...",IFERROR(('A22 data'!$AE$24/'A22 data'!$AD$24-1)*100,"..."))</f>
        <v/>
      </c>
      <c r="I27" s="7">
        <f>IF(OR('A22 data'!$AF$24="",'A22 data'!$AE$24=""),"...",IFERROR(('A22 data'!$AF$24/'A22 data'!$AE$24-1)*100,"..."))</f>
        <v/>
      </c>
      <c r="J27" s="7">
        <f>IF(OR('A22 data'!$AG$24="",'A22 data'!$AF$24=""),"...",IFERROR(('A22 data'!$AG$24/'A22 data'!$AF$24-1)*100,"..."))</f>
        <v/>
      </c>
    </row>
    <row r="28">
      <c r="A28" s="6" t="inlineStr">
        <is>
          <t>Türkiye</t>
        </is>
      </c>
      <c r="B28" s="7">
        <f>IF('A22 data'!$AG$25="","...",'A22 data'!$AG$25/1000)</f>
        <v/>
      </c>
      <c r="C28" s="8">
        <f>IFERROR(IF('A22 data'!$N$25="","...",'A22 data'!$N$25/'A22 data'!$N$16*100),"...")</f>
        <v/>
      </c>
      <c r="D28" s="8">
        <f>IFERROR(IF('A22 data'!$S$25="","...",'A22 data'!$S$25/'A22 data'!$S$16*100),"...")</f>
        <v/>
      </c>
      <c r="E28" s="8">
        <f>IFERROR(IF('A22 data'!$X$25="","...",'A22 data'!$X$25/'A22 data'!$X$16*100),"...")</f>
        <v/>
      </c>
      <c r="F28" s="8">
        <f>IFERROR(IF('A22 data'!$AG$25="","...",'A22 data'!$AG$25/'A22 data'!$AG$16*100),"...")</f>
        <v/>
      </c>
      <c r="G28" s="7">
        <f>IF(OR('A22 data'!$AG$25="",'A22 data'!$X$25=""),"...",IFERROR((('A22 data'!$AG$25/'A22 data'!$X$25)^(1/9)-1)*100,"..."))</f>
        <v/>
      </c>
      <c r="H28" s="7">
        <f>IF(OR('A22 data'!$AE$25="",'A22 data'!$AD$25=""),"...",IFERROR(('A22 data'!$AE$25/'A22 data'!$AD$25-1)*100,"..."))</f>
        <v/>
      </c>
      <c r="I28" s="7">
        <f>IF(OR('A22 data'!$AF$25="",'A22 data'!$AE$25=""),"...",IFERROR(('A22 data'!$AF$25/'A22 data'!$AE$25-1)*100,"..."))</f>
        <v/>
      </c>
      <c r="J28" s="7">
        <f>IF(OR('A22 data'!$AG$25="",'A22 data'!$AF$25=""),"...",IFERROR(('A22 data'!$AG$25/'A22 data'!$AF$25-1)*100,"..."))</f>
        <v/>
      </c>
    </row>
    <row r="29">
      <c r="A29" s="6" t="inlineStr">
        <is>
          <t>Mexico</t>
        </is>
      </c>
      <c r="B29" s="7">
        <f>IF('A22 data'!$AG$26="","...",'A22 data'!$AG$26/1000)</f>
        <v/>
      </c>
      <c r="C29" s="8">
        <f>IFERROR(IF('A22 data'!$N$26="","...",'A22 data'!$N$26/'A22 data'!$N$16*100),"...")</f>
        <v/>
      </c>
      <c r="D29" s="8">
        <f>IFERROR(IF('A22 data'!$S$26="","...",'A22 data'!$S$26/'A22 data'!$S$16*100),"...")</f>
        <v/>
      </c>
      <c r="E29" s="8">
        <f>IFERROR(IF('A22 data'!$X$26="","...",'A22 data'!$X$26/'A22 data'!$X$16*100),"...")</f>
        <v/>
      </c>
      <c r="F29" s="8">
        <f>IFERROR(IF('A22 data'!$AG$26="","...",'A22 data'!$AG$26/'A22 data'!$AG$16*100),"...")</f>
        <v/>
      </c>
      <c r="G29" s="7">
        <f>IF(OR('A22 data'!$AG$26="",'A22 data'!$X$26=""),"...",IFERROR((('A22 data'!$AG$26/'A22 data'!$X$26)^(1/9)-1)*100,"..."))</f>
        <v/>
      </c>
      <c r="H29" s="7">
        <f>IF(OR('A22 data'!$AE$26="",'A22 data'!$AD$26=""),"...",IFERROR(('A22 data'!$AE$26/'A22 data'!$AD$26-1)*100,"..."))</f>
        <v/>
      </c>
      <c r="I29" s="7">
        <f>IF(OR('A22 data'!$AF$26="",'A22 data'!$AE$26=""),"...",IFERROR(('A22 data'!$AF$26/'A22 data'!$AE$26-1)*100,"..."))</f>
        <v/>
      </c>
      <c r="J29" s="7">
        <f>IF(OR('A22 data'!$AG$26="",'A22 data'!$AF$26=""),"...",IFERROR(('A22 data'!$AG$26/'A22 data'!$AF$26-1)*100,"..."))</f>
        <v/>
      </c>
    </row>
    <row r="30">
      <c r="A30" s="6" t="inlineStr">
        <is>
          <t>Canada</t>
        </is>
      </c>
      <c r="B30" s="7">
        <f>IF('A22 data'!$AG$27="","...",'A22 data'!$AG$27/1000)</f>
        <v/>
      </c>
      <c r="C30" s="8">
        <f>IFERROR(IF('A22 data'!$N$27="","...",'A22 data'!$N$27/'A22 data'!$N$16*100),"...")</f>
        <v/>
      </c>
      <c r="D30" s="8">
        <f>IFERROR(IF('A22 data'!$S$27="","...",'A22 data'!$S$27/'A22 data'!$S$16*100),"...")</f>
        <v/>
      </c>
      <c r="E30" s="8">
        <f>IFERROR(IF('A22 data'!$X$27="","...",'A22 data'!$X$27/'A22 data'!$X$16*100),"...")</f>
        <v/>
      </c>
      <c r="F30" s="8">
        <f>IFERROR(IF('A22 data'!$AG$27="","...",'A22 data'!$AG$27/'A22 data'!$AG$16*100),"...")</f>
        <v/>
      </c>
      <c r="G30" s="7">
        <f>IF(OR('A22 data'!$AG$27="",'A22 data'!$X$27=""),"...",IFERROR((('A22 data'!$AG$27/'A22 data'!$X$27)^(1/9)-1)*100,"..."))</f>
        <v/>
      </c>
      <c r="H30" s="7">
        <f>IF(OR('A22 data'!$AE$27="",'A22 data'!$AD$27=""),"...",IFERROR(('A22 data'!$AE$27/'A22 data'!$AD$27-1)*100,"..."))</f>
        <v/>
      </c>
      <c r="I30" s="7">
        <f>IF(OR('A22 data'!$AF$27="",'A22 data'!$AE$27=""),"...",IFERROR(('A22 data'!$AF$27/'A22 data'!$AE$27-1)*100,"..."))</f>
        <v/>
      </c>
      <c r="J30" s="7">
        <f>IF(OR('A22 data'!$AG$27="",'A22 data'!$AF$27=""),"...",IFERROR(('A22 data'!$AG$27/'A22 data'!$AF$27-1)*100,"..."))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IFERROR(C20+C22+C23+C24+C25+C27+C28+C29+C30,"...")</f>
        <v/>
      </c>
      <c r="D31" s="12">
        <f>IFERROR(D20+D22+D23+D24+D25+D27+D28+D29+D30,"...")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2009: 141 exporters, 148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textiles exports or imports. 2000-09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MATE (SITC 65),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2010 edition (trade data for 2009)</t>
        </is>
      </c>
    </row>
    <row r="2">
      <c r="A2" s="1" t="inlineStr">
        <is>
          <t>Top 10 exporters and importers of clothing, 2009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2009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2009 (%)</t>
        </is>
      </c>
      <c r="G5" s="3" t="inlineStr">
        <is>
          <t>Change 2000-09 (% p.a.)</t>
        </is>
      </c>
      <c r="H5" s="3" t="inlineStr">
        <is>
          <t>Change 2007 (%)</t>
        </is>
      </c>
      <c r="I5" s="3" t="inlineStr">
        <is>
          <t>Change 2008 (%)</t>
        </is>
      </c>
      <c r="J5" s="3" t="inlineStr">
        <is>
          <t>Change 2009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data'!$AG$5="","...",'A23 data'!$AG$5/1000)</f>
        <v/>
      </c>
      <c r="C7" s="8">
        <f>IFERROR(IF('A23 data'!$N$5="","...",'A23 data'!$N$5/'A23 data'!$N$4*100),"...")</f>
        <v/>
      </c>
      <c r="D7" s="8">
        <f>IFERROR(IF('A23 data'!$S$5="","...",'A23 data'!$S$5/'A23 data'!$S$4*100),"...")</f>
        <v/>
      </c>
      <c r="E7" s="8">
        <f>IFERROR(IF('A23 data'!$X$5="","...",'A23 data'!$X$5/'A23 data'!$X$4*100),"...")</f>
        <v/>
      </c>
      <c r="F7" s="8">
        <f>IFERROR(IF('A23 data'!$AG$5="","...",'A23 data'!$AG$5/'A23 data'!$AG$4*100),"...")</f>
        <v/>
      </c>
      <c r="G7" s="7">
        <f>IF(OR('A23 data'!$AG$5="",'A23 data'!$X$5=""),"...",IFERROR((('A23 data'!$AG$5/'A23 data'!$X$5)^(1/9)-1)*100,"..."))</f>
        <v/>
      </c>
      <c r="H7" s="7">
        <f>IF(OR('A23 data'!$AE$5="",'A23 data'!$AD$5=""),"...",IFERROR(('A23 data'!$AE$5/'A23 data'!$AD$5-1)*100,"..."))</f>
        <v/>
      </c>
      <c r="I7" s="7">
        <f>IF(OR('A23 data'!$AF$5="",'A23 data'!$AE$5=""),"...",IFERROR(('A23 data'!$AF$5/'A23 data'!$AE$5-1)*100,"..."))</f>
        <v/>
      </c>
      <c r="J7" s="7">
        <f>IF(OR('A23 data'!$AG$5="",'A23 data'!$AF$5=""),"...",IFERROR(('A23 data'!$AG$5/'A23 data'!$AF$5-1)*100,"..."))</f>
        <v/>
      </c>
    </row>
    <row r="8">
      <c r="A8" s="6" t="inlineStr">
        <is>
          <t>European Union</t>
        </is>
      </c>
      <c r="B8" s="7">
        <f>IF('A23 data'!$AG$6="","...",'A23 data'!$AG$6/1000)</f>
        <v/>
      </c>
      <c r="C8" s="8">
        <f>IFERROR(IF('A23 data'!$N$6="","...",'A23 data'!$N$6/'A23 data'!$N$4*100),"...")</f>
        <v/>
      </c>
      <c r="D8" s="8">
        <f>IFERROR(IF('A23 data'!$S$6="","...",'A23 data'!$S$6/'A23 data'!$S$4*100),"...")</f>
        <v/>
      </c>
      <c r="E8" s="8">
        <f>IFERROR(IF('A23 data'!$X$6="","...",'A23 data'!$X$6/'A23 data'!$X$4*100),"...")</f>
        <v/>
      </c>
      <c r="F8" s="8">
        <f>IFERROR(IF('A23 data'!$AG$6="","...",'A23 data'!$AG$6/'A23 data'!$AG$4*100),"...")</f>
        <v/>
      </c>
      <c r="G8" s="7">
        <f>IF(OR('A23 data'!$AG$6="",'A23 data'!$X$6=""),"...",IFERROR((('A23 data'!$AG$6/'A23 data'!$X$6)^(1/9)-1)*100,"..."))</f>
        <v/>
      </c>
      <c r="H8" s="7">
        <f>IF(OR('A23 data'!$AE$6="",'A23 data'!$AD$6=""),"...",IFERROR(('A23 data'!$AE$6/'A23 data'!$AD$6-1)*100,"..."))</f>
        <v/>
      </c>
      <c r="I8" s="7">
        <f>IF(OR('A23 data'!$AF$6="",'A23 data'!$AE$6=""),"...",IFERROR(('A23 data'!$AF$6/'A23 data'!$AE$6-1)*100,"..."))</f>
        <v/>
      </c>
      <c r="J8" s="7">
        <f>IF(OR('A23 data'!$AG$6="",'A23 data'!$AF$6=""),"...",IFERROR(('A23 data'!$AG$6/'A23 data'!$AF$6-1)*100,"..."))</f>
        <v/>
      </c>
    </row>
    <row r="9">
      <c r="A9" s="9" t="inlineStr">
        <is>
          <t>Extra-EU</t>
        </is>
      </c>
      <c r="B9" s="7">
        <f>IF('A23 data'!$AG$7="","...",'A23 data'!$AG$7/1000)</f>
        <v/>
      </c>
      <c r="C9" s="8">
        <f>IFERROR(IF('A23 data'!$N$7="","...",'A23 data'!$N$7/'A23 data'!$N$4*100),"...")</f>
        <v/>
      </c>
      <c r="D9" s="8">
        <f>IFERROR(IF('A23 data'!$S$7="","...",'A23 data'!$S$7/'A23 data'!$S$4*100),"...")</f>
        <v/>
      </c>
      <c r="E9" s="8">
        <f>IFERROR(IF('A23 data'!$X$7="","...",'A23 data'!$X$7/'A23 data'!$X$4*100),"...")</f>
        <v/>
      </c>
      <c r="F9" s="8">
        <f>IFERROR(IF('A23 data'!$AG$7="","...",'A23 data'!$AG$7/'A23 data'!$AG$4*100),"...")</f>
        <v/>
      </c>
      <c r="G9" s="7">
        <f>IF(OR('A23 data'!$AG$7="",'A23 data'!$X$7=""),"...",IFERROR((('A23 data'!$AG$7/'A23 data'!$X$7)^(1/9)-1)*100,"..."))</f>
        <v/>
      </c>
      <c r="H9" s="7">
        <f>IF(OR('A23 data'!$AE$7="",'A23 data'!$AD$7=""),"...",IFERROR(('A23 data'!$AE$7/'A23 data'!$AD$7-1)*100,"..."))</f>
        <v/>
      </c>
      <c r="I9" s="7">
        <f>IF(OR('A23 data'!$AF$7="",'A23 data'!$AE$7=""),"...",IFERROR(('A23 data'!$AF$7/'A23 data'!$AE$7-1)*100,"..."))</f>
        <v/>
      </c>
      <c r="J9" s="7">
        <f>IF(OR('A23 data'!$AG$7="",'A23 data'!$AF$7=""),"...",IFERROR(('A23 data'!$AG$7/'A23 data'!$AF$7-1)*100,"..."))</f>
        <v/>
      </c>
    </row>
    <row r="10">
      <c r="A10" s="6" t="inlineStr">
        <is>
          <t>Hong Kong, China</t>
        </is>
      </c>
      <c r="B10" s="7">
        <f>IF('A23 data'!$AG$8="","...",'A23 data'!$AG$8/1000)</f>
        <v/>
      </c>
      <c r="C10" s="8">
        <f>IFERROR(IF('A23 data'!$N$8="","...",'A23 data'!$N$8/'A23 data'!$N$4*100),"...")</f>
        <v/>
      </c>
      <c r="D10" s="8">
        <f>IFERROR(IF('A23 data'!$S$8="","...",'A23 data'!$S$8/'A23 data'!$S$4*100),"...")</f>
        <v/>
      </c>
      <c r="E10" s="8">
        <f>IFERROR(IF('A23 data'!$X$8="","...",'A23 data'!$X$8/'A23 data'!$X$4*100),"...")</f>
        <v/>
      </c>
      <c r="F10" s="8">
        <f>IFERROR(IF('A23 data'!$AG$8="","...",'A23 data'!$AG$8/'A23 data'!$AG$4*100),"...")</f>
        <v/>
      </c>
      <c r="G10" s="7">
        <f>IF(OR('A23 data'!$AG$8="",'A23 data'!$X$8=""),"...",IFERROR((('A23 data'!$AG$8/'A23 data'!$X$8)^(1/9)-1)*100,"..."))</f>
        <v/>
      </c>
      <c r="H10" s="7">
        <f>IF(OR('A23 data'!$AE$8="",'A23 data'!$AD$8=""),"...",IFERROR(('A23 data'!$AE$8/'A23 data'!$AD$8-1)*100,"..."))</f>
        <v/>
      </c>
      <c r="I10" s="7">
        <f>IF(OR('A23 data'!$AF$8="",'A23 data'!$AE$8=""),"...",IFERROR(('A23 data'!$AF$8/'A23 data'!$AE$8-1)*100,"..."))</f>
        <v/>
      </c>
      <c r="J10" s="7">
        <f>IF(OR('A23 data'!$AG$8="",'A23 data'!$AF$8=""),"...",IFERROR(('A23 data'!$AG$8/'A23 data'!$AF$8-1)*100,"..."))</f>
        <v/>
      </c>
    </row>
    <row r="11">
      <c r="A11" s="6" t="inlineStr">
        <is>
          <t>India</t>
        </is>
      </c>
      <c r="B11" s="7">
        <f>IF('A23 data'!$AG$9="","...",'A23 data'!$AG$9/1000)</f>
        <v/>
      </c>
      <c r="C11" s="8">
        <f>IFERROR(IF('A23 data'!$N$9="","...",'A23 data'!$N$9/'A23 data'!$N$4*100),"...")</f>
        <v/>
      </c>
      <c r="D11" s="8">
        <f>IFERROR(IF('A23 data'!$S$9="","...",'A23 data'!$S$9/'A23 data'!$S$4*100),"...")</f>
        <v/>
      </c>
      <c r="E11" s="8">
        <f>IFERROR(IF('A23 data'!$X$9="","...",'A23 data'!$X$9/'A23 data'!$X$4*100),"...")</f>
        <v/>
      </c>
      <c r="F11" s="8">
        <f>IFERROR(IF('A23 data'!$AG$9="","...",'A23 data'!$AG$9/'A23 data'!$AG$4*100),"...")</f>
        <v/>
      </c>
      <c r="G11" s="7">
        <f>IF(OR('A23 data'!$AG$9="",'A23 data'!$X$9=""),"...",IFERROR((('A23 data'!$AG$9/'A23 data'!$X$9)^(1/9)-1)*100,"..."))</f>
        <v/>
      </c>
      <c r="H11" s="7">
        <f>IF(OR('A23 data'!$AE$9="",'A23 data'!$AD$9=""),"...",IFERROR(('A23 data'!$AE$9/'A23 data'!$AD$9-1)*100,"..."))</f>
        <v/>
      </c>
      <c r="I11" s="7">
        <f>IF(OR('A23 data'!$AF$9="",'A23 data'!$AE$9=""),"...",IFERROR(('A23 data'!$AF$9/'A23 data'!$AE$9-1)*100,"..."))</f>
        <v/>
      </c>
      <c r="J11" s="7">
        <f>IF(OR('A23 data'!$AG$9="",'A23 data'!$AF$9=""),"...",IFERROR(('A23 data'!$AG$9/'A23 data'!$AF$9-1)*100,"..."))</f>
        <v/>
      </c>
    </row>
    <row r="12">
      <c r="A12" s="6" t="inlineStr">
        <is>
          <t>Bangladesh</t>
        </is>
      </c>
      <c r="B12" s="7">
        <f>IF('A23 data'!$AG$10="","...",'A23 data'!$AG$10/1000)</f>
        <v/>
      </c>
      <c r="C12" s="8">
        <f>IFERROR(IF('A23 data'!$N$10="","...",'A23 data'!$N$10/'A23 data'!$N$4*100),"...")</f>
        <v/>
      </c>
      <c r="D12" s="8">
        <f>IFERROR(IF('A23 data'!$S$10="","...",'A23 data'!$S$10/'A23 data'!$S$4*100),"...")</f>
        <v/>
      </c>
      <c r="E12" s="8">
        <f>IFERROR(IF('A23 data'!$X$10="","...",'A23 data'!$X$10/'A23 data'!$X$4*100),"...")</f>
        <v/>
      </c>
      <c r="F12" s="8">
        <f>IFERROR(IF('A23 data'!$AG$10="","...",'A23 data'!$AG$10/'A23 data'!$AG$4*100),"...")</f>
        <v/>
      </c>
      <c r="G12" s="7">
        <f>IF(OR('A23 data'!$AG$10="",'A23 data'!$X$10=""),"...",IFERROR((('A23 data'!$AG$10/'A23 data'!$X$10)^(1/9)-1)*100,"..."))</f>
        <v/>
      </c>
      <c r="H12" s="7">
        <f>IF(OR('A23 data'!$AE$10="",'A23 data'!$AD$10=""),"...",IFERROR(('A23 data'!$AE$10/'A23 data'!$AD$10-1)*100,"..."))</f>
        <v/>
      </c>
      <c r="I12" s="7">
        <f>IF(OR('A23 data'!$AF$10="",'A23 data'!$AE$10=""),"...",IFERROR(('A23 data'!$AF$10/'A23 data'!$AE$10-1)*100,"..."))</f>
        <v/>
      </c>
      <c r="J12" s="7">
        <f>IF(OR('A23 data'!$AG$10="",'A23 data'!$AF$10=""),"...",IFERROR(('A23 data'!$AG$10/'A23 data'!$AF$10-1)*100,"..."))</f>
        <v/>
      </c>
    </row>
    <row r="13">
      <c r="A13" s="6" t="inlineStr">
        <is>
          <t>Türkiye</t>
        </is>
      </c>
      <c r="B13" s="7">
        <f>IF('A23 data'!$AG$11="","...",'A23 data'!$AG$11/1000)</f>
        <v/>
      </c>
      <c r="C13" s="8">
        <f>IFERROR(IF('A23 data'!$N$11="","...",'A23 data'!$N$11/'A23 data'!$N$4*100),"...")</f>
        <v/>
      </c>
      <c r="D13" s="8">
        <f>IFERROR(IF('A23 data'!$S$11="","...",'A23 data'!$S$11/'A23 data'!$S$4*100),"...")</f>
        <v/>
      </c>
      <c r="E13" s="8">
        <f>IFERROR(IF('A23 data'!$X$11="","...",'A23 data'!$X$11/'A23 data'!$X$4*100),"...")</f>
        <v/>
      </c>
      <c r="F13" s="8">
        <f>IFERROR(IF('A23 data'!$AG$11="","...",'A23 data'!$AG$11/'A23 data'!$AG$4*100),"...")</f>
        <v/>
      </c>
      <c r="G13" s="7">
        <f>IF(OR('A23 data'!$AG$11="",'A23 data'!$X$11=""),"...",IFERROR((('A23 data'!$AG$11/'A23 data'!$X$11)^(1/9)-1)*100,"..."))</f>
        <v/>
      </c>
      <c r="H13" s="7">
        <f>IF(OR('A23 data'!$AE$11="",'A23 data'!$AD$11=""),"...",IFERROR(('A23 data'!$AE$11/'A23 data'!$AD$11-1)*100,"..."))</f>
        <v/>
      </c>
      <c r="I13" s="7">
        <f>IF(OR('A23 data'!$AF$11="",'A23 data'!$AE$11=""),"...",IFERROR(('A23 data'!$AF$11/'A23 data'!$AE$11-1)*100,"..."))</f>
        <v/>
      </c>
      <c r="J13" s="7">
        <f>IF(OR('A23 data'!$AG$11="",'A23 data'!$AF$11=""),"...",IFERROR(('A23 data'!$AG$11/'A23 data'!$AF$11-1)*100,"..."))</f>
        <v/>
      </c>
    </row>
    <row r="14">
      <c r="A14" s="6" t="inlineStr">
        <is>
          <t>Viet Nam</t>
        </is>
      </c>
      <c r="B14" s="7">
        <f>IF('A23 data'!$AG$12="","...",'A23 data'!$AG$12/1000)</f>
        <v/>
      </c>
      <c r="C14" s="8">
        <f>IFERROR(IF('A23 data'!$N$12="","...",'A23 data'!$N$12/'A23 data'!$N$4*100),"...")</f>
        <v/>
      </c>
      <c r="D14" s="8">
        <f>IFERROR(IF('A23 data'!$S$12="","...",'A23 data'!$S$12/'A23 data'!$S$4*100),"...")</f>
        <v/>
      </c>
      <c r="E14" s="8">
        <f>IFERROR(IF('A23 data'!$X$12="","...",'A23 data'!$X$12/'A23 data'!$X$4*100),"...")</f>
        <v/>
      </c>
      <c r="F14" s="8">
        <f>IFERROR(IF('A23 data'!$AG$12="","...",'A23 data'!$AG$12/'A23 data'!$AG$4*100),"...")</f>
        <v/>
      </c>
      <c r="G14" s="7">
        <f>IF(OR('A23 data'!$AG$12="",'A23 data'!$X$12=""),"...",IFERROR((('A23 data'!$AG$12/'A23 data'!$X$12)^(1/9)-1)*100,"..."))</f>
        <v/>
      </c>
      <c r="H14" s="7">
        <f>IF(OR('A23 data'!$AE$12="",'A23 data'!$AD$12=""),"...",IFERROR(('A23 data'!$AE$12/'A23 data'!$AD$12-1)*100,"..."))</f>
        <v/>
      </c>
      <c r="I14" s="7">
        <f>IF(OR('A23 data'!$AF$12="",'A23 data'!$AE$12=""),"...",IFERROR(('A23 data'!$AF$12/'A23 data'!$AE$12-1)*100,"..."))</f>
        <v/>
      </c>
      <c r="J14" s="7">
        <f>IF(OR('A23 data'!$AG$12="",'A23 data'!$AF$12=""),"...",IFERROR(('A23 data'!$AG$12/'A23 data'!$AF$12-1)*100,"..."))</f>
        <v/>
      </c>
    </row>
    <row r="15">
      <c r="A15" s="6" t="inlineStr">
        <is>
          <t>Indonesia</t>
        </is>
      </c>
      <c r="B15" s="7">
        <f>IF('A23 data'!$AG$13="","...",'A23 data'!$AG$13/1000)</f>
        <v/>
      </c>
      <c r="C15" s="8">
        <f>IFERROR(IF('A23 data'!$N$13="","...",'A23 data'!$N$13/'A23 data'!$N$4*100),"...")</f>
        <v/>
      </c>
      <c r="D15" s="8">
        <f>IFERROR(IF('A23 data'!$S$13="","...",'A23 data'!$S$13/'A23 data'!$S$4*100),"...")</f>
        <v/>
      </c>
      <c r="E15" s="8">
        <f>IFERROR(IF('A23 data'!$X$13="","...",'A23 data'!$X$13/'A23 data'!$X$4*100),"...")</f>
        <v/>
      </c>
      <c r="F15" s="8">
        <f>IFERROR(IF('A23 data'!$AG$13="","...",'A23 data'!$AG$13/'A23 data'!$AG$4*100),"...")</f>
        <v/>
      </c>
      <c r="G15" s="7">
        <f>IF(OR('A23 data'!$AG$13="",'A23 data'!$X$13=""),"...",IFERROR((('A23 data'!$AG$13/'A23 data'!$X$13)^(1/9)-1)*100,"..."))</f>
        <v/>
      </c>
      <c r="H15" s="7">
        <f>IF(OR('A23 data'!$AE$13="",'A23 data'!$AD$13=""),"...",IFERROR(('A23 data'!$AE$13/'A23 data'!$AD$13-1)*100,"..."))</f>
        <v/>
      </c>
      <c r="I15" s="7">
        <f>IF(OR('A23 data'!$AF$13="",'A23 data'!$AE$13=""),"...",IFERROR(('A23 data'!$AF$13/'A23 data'!$AE$13-1)*100,"..."))</f>
        <v/>
      </c>
      <c r="J15" s="7">
        <f>IF(OR('A23 data'!$AG$13="",'A23 data'!$AF$13=""),"...",IFERROR(('A23 data'!$AG$13/'A23 data'!$AF$13-1)*100,"..."))</f>
        <v/>
      </c>
    </row>
    <row r="16">
      <c r="A16" s="6" t="inlineStr">
        <is>
          <t>United Kingdom</t>
        </is>
      </c>
      <c r="B16" s="7">
        <f>IF('A23 data'!$AG$14="","...",'A23 data'!$AG$14/1000)</f>
        <v/>
      </c>
      <c r="C16" s="8">
        <f>IFERROR(IF('A23 data'!$N$14="","...",'A23 data'!$N$14/'A23 data'!$N$4*100),"...")</f>
        <v/>
      </c>
      <c r="D16" s="8">
        <f>IFERROR(IF('A23 data'!$S$14="","...",'A23 data'!$S$14/'A23 data'!$S$4*100),"...")</f>
        <v/>
      </c>
      <c r="E16" s="8">
        <f>IFERROR(IF('A23 data'!$X$14="","...",'A23 data'!$X$14/'A23 data'!$X$4*100),"...")</f>
        <v/>
      </c>
      <c r="F16" s="8">
        <f>IFERROR(IF('A23 data'!$AG$14="","...",'A23 data'!$AG$14/'A23 data'!$AG$4*100),"...")</f>
        <v/>
      </c>
      <c r="G16" s="7">
        <f>IF(OR('A23 data'!$AG$14="",'A23 data'!$X$14=""),"...",IFERROR((('A23 data'!$AG$14/'A23 data'!$X$14)^(1/9)-1)*100,"..."))</f>
        <v/>
      </c>
      <c r="H16" s="7">
        <f>IF(OR('A23 data'!$AE$14="",'A23 data'!$AD$14=""),"...",IFERROR(('A23 data'!$AE$14/'A23 data'!$AD$14-1)*100,"..."))</f>
        <v/>
      </c>
      <c r="I16" s="7">
        <f>IF(OR('A23 data'!$AF$14="",'A23 data'!$AE$14=""),"...",IFERROR(('A23 data'!$AF$14/'A23 data'!$AE$14-1)*100,"..."))</f>
        <v/>
      </c>
      <c r="J16" s="7">
        <f>IF(OR('A23 data'!$AG$14="",'A23 data'!$AF$14=""),"...",IFERROR(('A23 data'!$AG$14/'A23 data'!$AF$14-1)*100,"..."))</f>
        <v/>
      </c>
    </row>
    <row r="17">
      <c r="A17" s="6" t="inlineStr">
        <is>
          <t>United States of America</t>
        </is>
      </c>
      <c r="B17" s="7">
        <f>IF('A23 data'!$AG$15="","...",'A23 data'!$AG$15/1000)</f>
        <v/>
      </c>
      <c r="C17" s="8">
        <f>IFERROR(IF('A23 data'!$N$15="","...",'A23 data'!$N$15/'A23 data'!$N$4*100),"...")</f>
        <v/>
      </c>
      <c r="D17" s="8">
        <f>IFERROR(IF('A23 data'!$S$15="","...",'A23 data'!$S$15/'A23 data'!$S$4*100),"...")</f>
        <v/>
      </c>
      <c r="E17" s="8">
        <f>IFERROR(IF('A23 data'!$X$15="","...",'A23 data'!$X$15/'A23 data'!$X$4*100),"...")</f>
        <v/>
      </c>
      <c r="F17" s="8">
        <f>IFERROR(IF('A23 data'!$AG$15="","...",'A23 data'!$AG$15/'A23 data'!$AG$4*100),"...")</f>
        <v/>
      </c>
      <c r="G17" s="7">
        <f>IF(OR('A23 data'!$AG$15="",'A23 data'!$X$15=""),"...",IFERROR((('A23 data'!$AG$15/'A23 data'!$X$15)^(1/9)-1)*100,"..."))</f>
        <v/>
      </c>
      <c r="H17" s="7">
        <f>IF(OR('A23 data'!$AE$15="",'A23 data'!$AD$15=""),"...",IFERROR(('A23 data'!$AE$15/'A23 data'!$AD$15-1)*100,"..."))</f>
        <v/>
      </c>
      <c r="I17" s="7">
        <f>IF(OR('A23 data'!$AF$15="",'A23 data'!$AE$15=""),"...",IFERROR(('A23 data'!$AF$15/'A23 data'!$AE$15-1)*100,"..."))</f>
        <v/>
      </c>
      <c r="J17" s="7">
        <f>IF(OR('A23 data'!$AG$15="",'A23 data'!$AF$15=""),"...",IFERROR(('A23 data'!$AG$15/'A23 data'!$AF$15-1)*100,"..."))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IFERROR(C7+C8+C10+C11+C12+C13+C14+C15+C17,"...")</f>
        <v/>
      </c>
      <c r="D18" s="12">
        <f>IFERROR(D7+D8+D10+D11+D12+D13+D14+D15+D17,"...")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data'!$AG$17="","...",'A23 data'!$AG$17/1000)</f>
        <v/>
      </c>
      <c r="C20" s="8">
        <f>IFERROR(IF('A23 data'!$N$17="","...",'A23 data'!$N$17/'A23 data'!$N$16*100),"...")</f>
        <v/>
      </c>
      <c r="D20" s="8">
        <f>IFERROR(IF('A23 data'!$S$17="","...",'A23 data'!$S$17/'A23 data'!$S$16*100),"...")</f>
        <v/>
      </c>
      <c r="E20" s="8">
        <f>IFERROR(IF('A23 data'!$X$17="","...",'A23 data'!$X$17/'A23 data'!$X$16*100),"...")</f>
        <v/>
      </c>
      <c r="F20" s="8">
        <f>IFERROR(IF('A23 data'!$AG$17="","...",'A23 data'!$AG$17/'A23 data'!$AG$16*100),"...")</f>
        <v/>
      </c>
      <c r="G20" s="7">
        <f>IF(OR('A23 data'!$AG$17="",'A23 data'!$X$17=""),"...",IFERROR((('A23 data'!$AG$17/'A23 data'!$X$17)^(1/9)-1)*100,"..."))</f>
        <v/>
      </c>
      <c r="H20" s="7">
        <f>IF(OR('A23 data'!$AE$17="",'A23 data'!$AD$17=""),"...",IFERROR(('A23 data'!$AE$17/'A23 data'!$AD$17-1)*100,"..."))</f>
        <v/>
      </c>
      <c r="I20" s="7">
        <f>IF(OR('A23 data'!$AF$17="",'A23 data'!$AE$17=""),"...",IFERROR(('A23 data'!$AF$17/'A23 data'!$AE$17-1)*100,"..."))</f>
        <v/>
      </c>
      <c r="J20" s="7">
        <f>IF(OR('A23 data'!$AG$17="",'A23 data'!$AF$17=""),"...",IFERROR(('A23 data'!$AG$17/'A23 data'!$AF$17-1)*100,"..."))</f>
        <v/>
      </c>
    </row>
    <row r="21">
      <c r="A21" s="9" t="inlineStr">
        <is>
          <t>Extra-EU</t>
        </is>
      </c>
      <c r="B21" s="7">
        <f>IF('A23 data'!$AG$18="","...",'A23 data'!$AG$18/1000)</f>
        <v/>
      </c>
      <c r="C21" s="8">
        <f>IFERROR(IF('A23 data'!$N$18="","...",'A23 data'!$N$18/'A23 data'!$N$16*100),"...")</f>
        <v/>
      </c>
      <c r="D21" s="8">
        <f>IFERROR(IF('A23 data'!$S$18="","...",'A23 data'!$S$18/'A23 data'!$S$16*100),"...")</f>
        <v/>
      </c>
      <c r="E21" s="8">
        <f>IFERROR(IF('A23 data'!$X$18="","...",'A23 data'!$X$18/'A23 data'!$X$16*100),"...")</f>
        <v/>
      </c>
      <c r="F21" s="8">
        <f>IFERROR(IF('A23 data'!$AG$18="","...",'A23 data'!$AG$18/'A23 data'!$AG$16*100),"...")</f>
        <v/>
      </c>
      <c r="G21" s="7">
        <f>IF(OR('A23 data'!$AG$18="",'A23 data'!$X$18=""),"...",IFERROR((('A23 data'!$AG$18/'A23 data'!$X$18)^(1/9)-1)*100,"..."))</f>
        <v/>
      </c>
      <c r="H21" s="7">
        <f>IF(OR('A23 data'!$AE$18="",'A23 data'!$AD$18=""),"...",IFERROR(('A23 data'!$AE$18/'A23 data'!$AD$18-1)*100,"..."))</f>
        <v/>
      </c>
      <c r="I21" s="7">
        <f>IF(OR('A23 data'!$AF$18="",'A23 data'!$AE$18=""),"...",IFERROR(('A23 data'!$AF$18/'A23 data'!$AE$18-1)*100,"..."))</f>
        <v/>
      </c>
      <c r="J21" s="7">
        <f>IF(OR('A23 data'!$AG$18="",'A23 data'!$AF$18=""),"...",IFERROR(('A23 data'!$AG$18/'A23 data'!$AF$18-1)*100,"..."))</f>
        <v/>
      </c>
    </row>
    <row r="22">
      <c r="A22" s="6" t="inlineStr">
        <is>
          <t>United States of America</t>
        </is>
      </c>
      <c r="B22" s="7">
        <f>IF('A23 data'!$AG$19="","...",'A23 data'!$AG$19/1000)</f>
        <v/>
      </c>
      <c r="C22" s="8">
        <f>IFERROR(IF('A23 data'!$N$19="","...",'A23 data'!$N$19/'A23 data'!$N$16*100),"...")</f>
        <v/>
      </c>
      <c r="D22" s="8">
        <f>IFERROR(IF('A23 data'!$S$19="","...",'A23 data'!$S$19/'A23 data'!$S$16*100),"...")</f>
        <v/>
      </c>
      <c r="E22" s="8">
        <f>IFERROR(IF('A23 data'!$X$19="","...",'A23 data'!$X$19/'A23 data'!$X$16*100),"...")</f>
        <v/>
      </c>
      <c r="F22" s="8">
        <f>IFERROR(IF('A23 data'!$AG$19="","...",'A23 data'!$AG$19/'A23 data'!$AG$16*100),"...")</f>
        <v/>
      </c>
      <c r="G22" s="7">
        <f>IF(OR('A23 data'!$AG$19="",'A23 data'!$X$19=""),"...",IFERROR((('A23 data'!$AG$19/'A23 data'!$X$19)^(1/9)-1)*100,"..."))</f>
        <v/>
      </c>
      <c r="H22" s="7">
        <f>IF(OR('A23 data'!$AE$19="",'A23 data'!$AD$19=""),"...",IFERROR(('A23 data'!$AE$19/'A23 data'!$AD$19-1)*100,"..."))</f>
        <v/>
      </c>
      <c r="I22" s="7">
        <f>IF(OR('A23 data'!$AF$19="",'A23 data'!$AE$19=""),"...",IFERROR(('A23 data'!$AF$19/'A23 data'!$AE$19-1)*100,"..."))</f>
        <v/>
      </c>
      <c r="J22" s="7">
        <f>IF(OR('A23 data'!$AG$19="",'A23 data'!$AF$19=""),"...",IFERROR(('A23 data'!$AG$19/'A23 data'!$AF$19-1)*100,"..."))</f>
        <v/>
      </c>
    </row>
    <row r="23">
      <c r="A23" s="6" t="inlineStr">
        <is>
          <t>Japan</t>
        </is>
      </c>
      <c r="B23" s="7">
        <f>IF('A23 data'!$AG$20="","...",'A23 data'!$AG$20/1000)</f>
        <v/>
      </c>
      <c r="C23" s="8">
        <f>IFERROR(IF('A23 data'!$N$20="","...",'A23 data'!$N$20/'A23 data'!$N$16*100),"...")</f>
        <v/>
      </c>
      <c r="D23" s="8">
        <f>IFERROR(IF('A23 data'!$S$20="","...",'A23 data'!$S$20/'A23 data'!$S$16*100),"...")</f>
        <v/>
      </c>
      <c r="E23" s="8">
        <f>IFERROR(IF('A23 data'!$X$20="","...",'A23 data'!$X$20/'A23 data'!$X$16*100),"...")</f>
        <v/>
      </c>
      <c r="F23" s="8">
        <f>IFERROR(IF('A23 data'!$AG$20="","...",'A23 data'!$AG$20/'A23 data'!$AG$16*100),"...")</f>
        <v/>
      </c>
      <c r="G23" s="7">
        <f>IF(OR('A23 data'!$AG$20="",'A23 data'!$X$20=""),"...",IFERROR((('A23 data'!$AG$20/'A23 data'!$X$20)^(1/9)-1)*100,"..."))</f>
        <v/>
      </c>
      <c r="H23" s="7">
        <f>IF(OR('A23 data'!$AE$20="",'A23 data'!$AD$20=""),"...",IFERROR(('A23 data'!$AE$20/'A23 data'!$AD$20-1)*100,"..."))</f>
        <v/>
      </c>
      <c r="I23" s="7">
        <f>IF(OR('A23 data'!$AF$20="",'A23 data'!$AE$20=""),"...",IFERROR(('A23 data'!$AF$20/'A23 data'!$AE$20-1)*100,"..."))</f>
        <v/>
      </c>
      <c r="J23" s="7">
        <f>IF(OR('A23 data'!$AG$20="",'A23 data'!$AF$20=""),"...",IFERROR(('A23 data'!$AG$20/'A23 data'!$AF$20-1)*100,"..."))</f>
        <v/>
      </c>
    </row>
    <row r="24">
      <c r="A24" s="6" t="inlineStr">
        <is>
          <t>United Kingdom</t>
        </is>
      </c>
      <c r="B24" s="7">
        <f>IF('A23 data'!$AG$21="","...",'A23 data'!$AG$21/1000)</f>
        <v/>
      </c>
      <c r="C24" s="8">
        <f>IFERROR(IF('A23 data'!$N$21="","...",'A23 data'!$N$21/'A23 data'!$N$16*100),"...")</f>
        <v/>
      </c>
      <c r="D24" s="8">
        <f>IFERROR(IF('A23 data'!$S$21="","...",'A23 data'!$S$21/'A23 data'!$S$16*100),"...")</f>
        <v/>
      </c>
      <c r="E24" s="8">
        <f>IFERROR(IF('A23 data'!$X$21="","...",'A23 data'!$X$21/'A23 data'!$X$16*100),"...")</f>
        <v/>
      </c>
      <c r="F24" s="8">
        <f>IFERROR(IF('A23 data'!$AG$21="","...",'A23 data'!$AG$21/'A23 data'!$AG$16*100),"...")</f>
        <v/>
      </c>
      <c r="G24" s="7">
        <f>IF(OR('A23 data'!$AG$21="",'A23 data'!$X$21=""),"...",IFERROR((('A23 data'!$AG$21/'A23 data'!$X$21)^(1/9)-1)*100,"..."))</f>
        <v/>
      </c>
      <c r="H24" s="7">
        <f>IF(OR('A23 data'!$AE$21="",'A23 data'!$AD$21=""),"...",IFERROR(('A23 data'!$AE$21/'A23 data'!$AD$21-1)*100,"..."))</f>
        <v/>
      </c>
      <c r="I24" s="7">
        <f>IF(OR('A23 data'!$AF$21="",'A23 data'!$AE$21=""),"...",IFERROR(('A23 data'!$AF$21/'A23 data'!$AE$21-1)*100,"..."))</f>
        <v/>
      </c>
      <c r="J24" s="7">
        <f>IF(OR('A23 data'!$AG$21="",'A23 data'!$AF$21=""),"...",IFERROR(('A23 data'!$AG$21/'A23 data'!$AF$21-1)*100,"..."))</f>
        <v/>
      </c>
    </row>
    <row r="25">
      <c r="A25" s="6" t="inlineStr">
        <is>
          <t>Hong Kong, China</t>
        </is>
      </c>
      <c r="B25" s="7">
        <f>IF('A23 data'!$AG$22="","...",'A23 data'!$AG$22/1000)</f>
        <v/>
      </c>
      <c r="C25" s="8">
        <f>IFERROR(IF('A23 data'!$N$22="","...",'A23 data'!$N$22/'A23 data'!$N$16*100),"...")</f>
        <v/>
      </c>
      <c r="D25" s="8">
        <f>IFERROR(IF('A23 data'!$S$22="","...",'A23 data'!$S$22/'A23 data'!$S$16*100),"...")</f>
        <v/>
      </c>
      <c r="E25" s="8">
        <f>IFERROR(IF('A23 data'!$X$22="","...",'A23 data'!$X$22/'A23 data'!$X$16*100),"...")</f>
        <v/>
      </c>
      <c r="F25" s="8">
        <f>IFERROR(IF('A23 data'!$AG$22="","...",'A23 data'!$AG$22/'A23 data'!$AG$16*100),"...")</f>
        <v/>
      </c>
      <c r="G25" s="7">
        <f>IF(OR('A23 data'!$AG$22="",'A23 data'!$X$22=""),"...",IFERROR((('A23 data'!$AG$22/'A23 data'!$X$22)^(1/9)-1)*100,"..."))</f>
        <v/>
      </c>
      <c r="H25" s="7">
        <f>IF(OR('A23 data'!$AE$22="",'A23 data'!$AD$22=""),"...",IFERROR(('A23 data'!$AE$22/'A23 data'!$AD$22-1)*100,"..."))</f>
        <v/>
      </c>
      <c r="I25" s="7">
        <f>IF(OR('A23 data'!$AF$22="",'A23 data'!$AE$22=""),"...",IFERROR(('A23 data'!$AF$22/'A23 data'!$AE$22-1)*100,"..."))</f>
        <v/>
      </c>
      <c r="J25" s="7">
        <f>IF(OR('A23 data'!$AG$22="",'A23 data'!$AF$22=""),"...",IFERROR(('A23 data'!$AG$22/'A23 data'!$AF$22-1)*100,"..."))</f>
        <v/>
      </c>
    </row>
    <row r="26">
      <c r="A26" s="6" t="inlineStr">
        <is>
          <t>Canada</t>
        </is>
      </c>
      <c r="B26" s="7">
        <f>IF('A23 data'!$AG$23="","...",'A23 data'!$AG$23/1000)</f>
        <v/>
      </c>
      <c r="C26" s="8">
        <f>IFERROR(IF('A23 data'!$N$23="","...",'A23 data'!$N$23/'A23 data'!$N$16*100),"...")</f>
        <v/>
      </c>
      <c r="D26" s="8">
        <f>IFERROR(IF('A23 data'!$S$23="","...",'A23 data'!$S$23/'A23 data'!$S$16*100),"...")</f>
        <v/>
      </c>
      <c r="E26" s="8">
        <f>IFERROR(IF('A23 data'!$X$23="","...",'A23 data'!$X$23/'A23 data'!$X$16*100),"...")</f>
        <v/>
      </c>
      <c r="F26" s="8">
        <f>IFERROR(IF('A23 data'!$AG$23="","...",'A23 data'!$AG$23/'A23 data'!$AG$16*100),"...")</f>
        <v/>
      </c>
      <c r="G26" s="7">
        <f>IF(OR('A23 data'!$AG$23="",'A23 data'!$X$23=""),"...",IFERROR((('A23 data'!$AG$23/'A23 data'!$X$23)^(1/9)-1)*100,"..."))</f>
        <v/>
      </c>
      <c r="H26" s="7">
        <f>IF(OR('A23 data'!$AE$23="",'A23 data'!$AD$23=""),"...",IFERROR(('A23 data'!$AE$23/'A23 data'!$AD$23-1)*100,"..."))</f>
        <v/>
      </c>
      <c r="I26" s="7">
        <f>IF(OR('A23 data'!$AF$23="",'A23 data'!$AE$23=""),"...",IFERROR(('A23 data'!$AF$23/'A23 data'!$AE$23-1)*100,"..."))</f>
        <v/>
      </c>
      <c r="J26" s="7">
        <f>IF(OR('A23 data'!$AG$23="",'A23 data'!$AF$23=""),"...",IFERROR(('A23 data'!$AG$23/'A23 data'!$AF$23-1)*100,"..."))</f>
        <v/>
      </c>
    </row>
    <row r="27">
      <c r="A27" s="6" t="inlineStr">
        <is>
          <t>Switzerland</t>
        </is>
      </c>
      <c r="B27" s="7">
        <f>IF('A23 data'!$AG$24="","...",'A23 data'!$AG$24/1000)</f>
        <v/>
      </c>
      <c r="C27" s="8">
        <f>IFERROR(IF('A23 data'!$N$24="","...",'A23 data'!$N$24/'A23 data'!$N$16*100),"...")</f>
        <v/>
      </c>
      <c r="D27" s="8">
        <f>IFERROR(IF('A23 data'!$S$24="","...",'A23 data'!$S$24/'A23 data'!$S$16*100),"...")</f>
        <v/>
      </c>
      <c r="E27" s="8">
        <f>IFERROR(IF('A23 data'!$X$24="","...",'A23 data'!$X$24/'A23 data'!$X$16*100),"...")</f>
        <v/>
      </c>
      <c r="F27" s="8">
        <f>IFERROR(IF('A23 data'!$AG$24="","...",'A23 data'!$AG$24/'A23 data'!$AG$16*100),"...")</f>
        <v/>
      </c>
      <c r="G27" s="7">
        <f>IF(OR('A23 data'!$AG$24="",'A23 data'!$X$24=""),"...",IFERROR((('A23 data'!$AG$24/'A23 data'!$X$24)^(1/9)-1)*100,"..."))</f>
        <v/>
      </c>
      <c r="H27" s="7">
        <f>IF(OR('A23 data'!$AE$24="",'A23 data'!$AD$24=""),"...",IFERROR(('A23 data'!$AE$24/'A23 data'!$AD$24-1)*100,"..."))</f>
        <v/>
      </c>
      <c r="I27" s="7">
        <f>IF(OR('A23 data'!$AF$24="",'A23 data'!$AE$24=""),"...",IFERROR(('A23 data'!$AF$24/'A23 data'!$AE$24-1)*100,"..."))</f>
        <v/>
      </c>
      <c r="J27" s="7">
        <f>IF(OR('A23 data'!$AG$24="",'A23 data'!$AF$24=""),"...",IFERROR(('A23 data'!$AG$24/'A23 data'!$AF$24-1)*100,"..."))</f>
        <v/>
      </c>
    </row>
    <row r="28">
      <c r="A28" s="6" t="inlineStr">
        <is>
          <t>Russian Federation</t>
        </is>
      </c>
      <c r="B28" s="7">
        <f>IF('A23 data'!$AG$25="","...",'A23 data'!$AG$25/1000)</f>
        <v/>
      </c>
      <c r="C28" s="8">
        <f>IFERROR(IF('A23 data'!$N$25="","...",'A23 data'!$N$25/'A23 data'!$N$16*100),"...")</f>
        <v/>
      </c>
      <c r="D28" s="8">
        <f>IFERROR(IF('A23 data'!$S$25="","...",'A23 data'!$S$25/'A23 data'!$S$16*100),"...")</f>
        <v/>
      </c>
      <c r="E28" s="8">
        <f>IFERROR(IF('A23 data'!$X$25="","...",'A23 data'!$X$25/'A23 data'!$X$16*100),"...")</f>
        <v/>
      </c>
      <c r="F28" s="8">
        <f>IFERROR(IF('A23 data'!$AG$25="","...",'A23 data'!$AG$25/'A23 data'!$AG$16*100),"...")</f>
        <v/>
      </c>
      <c r="G28" s="7">
        <f>IF(OR('A23 data'!$AG$25="",'A23 data'!$X$25=""),"...",IFERROR((('A23 data'!$AG$25/'A23 data'!$X$25)^(1/9)-1)*100,"..."))</f>
        <v/>
      </c>
      <c r="H28" s="7">
        <f>IF(OR('A23 data'!$AE$25="",'A23 data'!$AD$25=""),"...",IFERROR(('A23 data'!$AE$25/'A23 data'!$AD$25-1)*100,"..."))</f>
        <v/>
      </c>
      <c r="I28" s="7">
        <f>IF(OR('A23 data'!$AF$25="",'A23 data'!$AE$25=""),"...",IFERROR(('A23 data'!$AF$25/'A23 data'!$AE$25-1)*100,"..."))</f>
        <v/>
      </c>
      <c r="J28" s="7">
        <f>IF(OR('A23 data'!$AG$25="",'A23 data'!$AF$25=""),"...",IFERROR(('A23 data'!$AG$25/'A23 data'!$AF$25-1)*100,"..."))</f>
        <v/>
      </c>
    </row>
    <row r="29">
      <c r="A29" s="6" t="inlineStr">
        <is>
          <t>Australia</t>
        </is>
      </c>
      <c r="B29" s="7">
        <f>IF('A23 data'!$AG$26="","...",'A23 data'!$AG$26/1000)</f>
        <v/>
      </c>
      <c r="C29" s="8">
        <f>IFERROR(IF('A23 data'!$N$26="","...",'A23 data'!$N$26/'A23 data'!$N$16*100),"...")</f>
        <v/>
      </c>
      <c r="D29" s="8">
        <f>IFERROR(IF('A23 data'!$S$26="","...",'A23 data'!$S$26/'A23 data'!$S$16*100),"...")</f>
        <v/>
      </c>
      <c r="E29" s="8">
        <f>IFERROR(IF('A23 data'!$X$26="","...",'A23 data'!$X$26/'A23 data'!$X$16*100),"...")</f>
        <v/>
      </c>
      <c r="F29" s="8">
        <f>IFERROR(IF('A23 data'!$AG$26="","...",'A23 data'!$AG$26/'A23 data'!$AG$16*100),"...")</f>
        <v/>
      </c>
      <c r="G29" s="7">
        <f>IF(OR('A23 data'!$AG$26="",'A23 data'!$X$26=""),"...",IFERROR((('A23 data'!$AG$26/'A23 data'!$X$26)^(1/9)-1)*100,"..."))</f>
        <v/>
      </c>
      <c r="H29" s="7">
        <f>IF(OR('A23 data'!$AE$26="",'A23 data'!$AD$26=""),"...",IFERROR(('A23 data'!$AE$26/'A23 data'!$AD$26-1)*100,"..."))</f>
        <v/>
      </c>
      <c r="I29" s="7">
        <f>IF(OR('A23 data'!$AF$26="",'A23 data'!$AE$26=""),"...",IFERROR(('A23 data'!$AF$26/'A23 data'!$AE$26-1)*100,"..."))</f>
        <v/>
      </c>
      <c r="J29" s="7">
        <f>IF(OR('A23 data'!$AG$26="",'A23 data'!$AF$26=""),"...",IFERROR(('A23 data'!$AG$26/'A23 data'!$AF$26-1)*100,"..."))</f>
        <v/>
      </c>
    </row>
    <row r="30">
      <c r="A30" s="6" t="inlineStr">
        <is>
          <t>Korea, Republic of</t>
        </is>
      </c>
      <c r="B30" s="7">
        <f>IF('A23 data'!$AG$27="","...",'A23 data'!$AG$27/1000)</f>
        <v/>
      </c>
      <c r="C30" s="8">
        <f>IFERROR(IF('A23 data'!$N$27="","...",'A23 data'!$N$27/'A23 data'!$N$16*100),"...")</f>
        <v/>
      </c>
      <c r="D30" s="8">
        <f>IFERROR(IF('A23 data'!$S$27="","...",'A23 data'!$S$27/'A23 data'!$S$16*100),"...")</f>
        <v/>
      </c>
      <c r="E30" s="8">
        <f>IFERROR(IF('A23 data'!$X$27="","...",'A23 data'!$X$27/'A23 data'!$X$16*100),"...")</f>
        <v/>
      </c>
      <c r="F30" s="8">
        <f>IFERROR(IF('A23 data'!$AG$27="","...",'A23 data'!$AG$27/'A23 data'!$AG$16*100),"...")</f>
        <v/>
      </c>
      <c r="G30" s="7">
        <f>IF(OR('A23 data'!$AG$27="",'A23 data'!$X$27=""),"...",IFERROR((('A23 data'!$AG$27/'A23 data'!$X$27)^(1/9)-1)*100,"..."))</f>
        <v/>
      </c>
      <c r="H30" s="7">
        <f>IF(OR('A23 data'!$AE$27="",'A23 data'!$AD$27=""),"...",IFERROR(('A23 data'!$AE$27/'A23 data'!$AD$27-1)*100,"..."))</f>
        <v/>
      </c>
      <c r="I30" s="7">
        <f>IF(OR('A23 data'!$AF$27="",'A23 data'!$AE$27=""),"...",IFERROR(('A23 data'!$AF$27/'A23 data'!$AE$27-1)*100,"..."))</f>
        <v/>
      </c>
      <c r="J30" s="7">
        <f>IF(OR('A23 data'!$AG$27="",'A23 data'!$AF$27=""),"...",IFERROR(('A23 data'!$AG$27/'A23 data'!$AF$27-1)*100,"..."))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IFERROR(C20+C22+C23+C25+C26+C27+C28+C29+C30,"...")</f>
        <v/>
      </c>
      <c r="D31" s="12">
        <f>IFERROR(D20+D22+D23+D25+D26+D27+D28+D29+D30,"...")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2009: 142 exporters, 148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clothing exports or imports. 2000-09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MACL (SITC 84),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2010 edition (trade data for 2009),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1771</v>
      </c>
      <c r="E8" s="14" t="n">
        <v>2183</v>
      </c>
      <c r="F8" s="14" t="n">
        <v>1888</v>
      </c>
      <c r="G8" s="14" t="n">
        <v>2033</v>
      </c>
      <c r="H8" s="14" t="n">
        <v>2726</v>
      </c>
      <c r="I8" s="14" t="n">
        <v>3038</v>
      </c>
      <c r="J8" s="14" t="n">
        <v>3959</v>
      </c>
      <c r="K8" s="14" t="n">
        <v>5669</v>
      </c>
      <c r="L8" s="14" t="n">
        <v>6371</v>
      </c>
      <c r="M8" s="14" t="n">
        <v>7574</v>
      </c>
      <c r="N8" s="14" t="n">
        <v>8213</v>
      </c>
      <c r="O8" s="14" t="n">
        <v>9770</v>
      </c>
      <c r="P8" s="14" t="n">
        <v>10979</v>
      </c>
      <c r="Q8" s="14" t="n">
        <v>11212</v>
      </c>
      <c r="R8" s="14" t="n">
        <v>12574</v>
      </c>
      <c r="S8" s="14" t="n">
        <v>13815</v>
      </c>
      <c r="T8" s="14" t="n">
        <v>14146</v>
      </c>
      <c r="U8" s="14" t="n">
        <v>14602</v>
      </c>
      <c r="V8" s="14" t="n">
        <v>13040</v>
      </c>
      <c r="W8" s="14" t="n">
        <v>12270</v>
      </c>
      <c r="X8" s="14" t="n">
        <v>13441</v>
      </c>
      <c r="Y8" s="14" t="n">
        <v>12213</v>
      </c>
      <c r="Z8" s="14" t="n">
        <v>12422</v>
      </c>
      <c r="AA8" s="14" t="n">
        <v>13087</v>
      </c>
      <c r="AB8" s="14" t="n">
        <v>14296</v>
      </c>
      <c r="AC8" s="14" t="n">
        <v>13830</v>
      </c>
      <c r="AD8" s="14" t="n">
        <v>13910</v>
      </c>
      <c r="AE8" s="14" t="n">
        <v>13417</v>
      </c>
      <c r="AF8" s="14" t="n">
        <v>12256</v>
      </c>
      <c r="AG8" s="14" t="n">
        <v>9976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3757</v>
      </c>
      <c r="E9" s="14" t="n">
        <v>3742</v>
      </c>
      <c r="F9" s="14" t="n">
        <v>2890</v>
      </c>
      <c r="G9" s="14" t="n">
        <v>2500</v>
      </c>
      <c r="H9" s="14" t="n">
        <v>2535</v>
      </c>
      <c r="I9" s="14" t="n">
        <v>2541</v>
      </c>
      <c r="J9" s="14" t="n">
        <v>2812</v>
      </c>
      <c r="K9" s="14" t="n">
        <v>3127</v>
      </c>
      <c r="L9" s="14" t="n">
        <v>3890</v>
      </c>
      <c r="M9" s="14" t="n">
        <v>4371</v>
      </c>
      <c r="N9" s="14" t="n">
        <v>5039</v>
      </c>
      <c r="O9" s="14" t="n">
        <v>5610</v>
      </c>
      <c r="P9" s="14" t="n">
        <v>5889</v>
      </c>
      <c r="Q9" s="14" t="n">
        <v>6025</v>
      </c>
      <c r="R9" s="14" t="n">
        <v>6592</v>
      </c>
      <c r="S9" s="14" t="n">
        <v>7372</v>
      </c>
      <c r="T9" s="14" t="n">
        <v>8008</v>
      </c>
      <c r="U9" s="14" t="n">
        <v>9187</v>
      </c>
      <c r="V9" s="14" t="n">
        <v>9205</v>
      </c>
      <c r="W9" s="14" t="n">
        <v>9504</v>
      </c>
      <c r="X9" s="14" t="n">
        <v>10947</v>
      </c>
      <c r="Y9" s="14" t="n">
        <v>10467</v>
      </c>
      <c r="Z9" s="14" t="n">
        <v>10659</v>
      </c>
      <c r="AA9" s="14" t="n">
        <v>10887</v>
      </c>
      <c r="AB9" s="14" t="n">
        <v>12027</v>
      </c>
      <c r="AC9" s="14" t="n">
        <v>12398</v>
      </c>
      <c r="AD9" s="14" t="n">
        <v>12665</v>
      </c>
      <c r="AE9" s="14" t="n">
        <v>12386</v>
      </c>
      <c r="AF9" s="14" t="n">
        <v>12470</v>
      </c>
      <c r="AG9" s="14" t="n">
        <v>9915</v>
      </c>
    </row>
    <row r="10">
      <c r="A10" s="2" t="inlineStr">
        <is>
          <t>Exporters</t>
        </is>
      </c>
      <c r="B10" s="2" t="inlineStr">
        <is>
          <t>410</t>
        </is>
      </c>
      <c r="C10" s="2" t="inlineStr">
        <is>
          <t>Korea, Republic of</t>
        </is>
      </c>
      <c r="D10" s="14" t="n">
        <v>2209</v>
      </c>
      <c r="E10" s="14" t="n">
        <v>2460</v>
      </c>
      <c r="F10" s="14" t="n">
        <v>2251</v>
      </c>
      <c r="G10" s="14" t="n">
        <v>2423</v>
      </c>
      <c r="H10" s="14" t="n">
        <v>2615</v>
      </c>
      <c r="I10" s="14" t="n">
        <v>2534</v>
      </c>
      <c r="J10" s="14" t="n">
        <v>3215</v>
      </c>
      <c r="K10" s="14" t="n">
        <v>4080</v>
      </c>
      <c r="L10" s="14" t="n">
        <v>4848</v>
      </c>
      <c r="M10" s="14" t="n">
        <v>5371</v>
      </c>
      <c r="N10" s="14" t="n">
        <v>6076</v>
      </c>
      <c r="O10" s="14" t="n">
        <v>7300</v>
      </c>
      <c r="P10" s="14" t="n">
        <v>8208</v>
      </c>
      <c r="Q10" s="14" t="n">
        <v>8954</v>
      </c>
      <c r="R10" s="14" t="n">
        <v>10693</v>
      </c>
      <c r="S10" s="14" t="n">
        <v>12313</v>
      </c>
      <c r="T10" s="14" t="n">
        <v>12718</v>
      </c>
      <c r="U10" s="14" t="n">
        <v>13337</v>
      </c>
      <c r="V10" s="14" t="n">
        <v>11279</v>
      </c>
      <c r="W10" s="14" t="n">
        <v>11618</v>
      </c>
      <c r="X10" s="14" t="n">
        <v>12710</v>
      </c>
      <c r="Y10" s="14" t="n">
        <v>10941</v>
      </c>
      <c r="Z10" s="14" t="n">
        <v>10945</v>
      </c>
      <c r="AA10" s="14" t="n">
        <v>10779</v>
      </c>
      <c r="AB10" s="14" t="n">
        <v>10839</v>
      </c>
      <c r="AC10" s="14" t="n">
        <v>10391</v>
      </c>
      <c r="AD10" s="14" t="n">
        <v>10110</v>
      </c>
      <c r="AE10" s="14" t="n">
        <v>10373</v>
      </c>
      <c r="AF10" s="14" t="n">
        <v>10371</v>
      </c>
      <c r="AG10" s="14" t="n">
        <v>9155</v>
      </c>
    </row>
    <row r="11">
      <c r="A11" s="2" t="inlineStr">
        <is>
          <t>Exporters</t>
        </is>
      </c>
      <c r="B11" s="2" t="inlineStr">
        <is>
          <t>356</t>
        </is>
      </c>
      <c r="C11" s="2" t="inlineStr">
        <is>
          <t>India</t>
        </is>
      </c>
      <c r="D11" s="14" t="n">
        <v>1306</v>
      </c>
      <c r="E11" s="14" t="n">
        <v>1168</v>
      </c>
      <c r="F11" s="14" t="n">
        <v>1064</v>
      </c>
      <c r="G11" s="14" t="n">
        <v>889</v>
      </c>
      <c r="H11" s="14" t="n">
        <v>1175</v>
      </c>
      <c r="I11" s="14" t="n">
        <v>1054</v>
      </c>
      <c r="J11" s="14" t="n">
        <v>1062</v>
      </c>
      <c r="K11" s="14" t="n">
        <v>1573</v>
      </c>
      <c r="L11" s="14" t="n">
        <v>1585</v>
      </c>
      <c r="M11" s="14" t="n">
        <v>1810</v>
      </c>
      <c r="N11" s="14" t="n">
        <v>2180</v>
      </c>
      <c r="O11" s="14" t="n">
        <v>2530</v>
      </c>
      <c r="P11" s="14" t="n">
        <v>2932</v>
      </c>
      <c r="Q11" s="14" t="n">
        <v>2917</v>
      </c>
      <c r="R11" s="14" t="n">
        <v>3829</v>
      </c>
      <c r="S11" s="14" t="n">
        <v>4358</v>
      </c>
      <c r="T11" s="14" t="n">
        <v>4936</v>
      </c>
      <c r="U11" s="14" t="n">
        <v>5243</v>
      </c>
      <c r="V11" s="14" t="n">
        <v>4558</v>
      </c>
      <c r="W11" s="14" t="n">
        <v>5086</v>
      </c>
      <c r="X11" s="14" t="n">
        <v>5593</v>
      </c>
      <c r="Y11" s="14" t="n">
        <v>5523</v>
      </c>
      <c r="Z11" s="14" t="n">
        <v>5813</v>
      </c>
      <c r="AA11" s="14" t="n">
        <v>6435</v>
      </c>
      <c r="AB11" s="14" t="n">
        <v>7406</v>
      </c>
      <c r="AC11" s="14" t="n">
        <v>8331</v>
      </c>
      <c r="AD11" s="14" t="n">
        <v>8880</v>
      </c>
      <c r="AE11" s="14" t="n">
        <v>9617</v>
      </c>
      <c r="AF11" s="14" t="n">
        <v>10372</v>
      </c>
      <c r="AG11" s="14" t="n">
        <v>9111</v>
      </c>
    </row>
    <row r="12">
      <c r="A12" s="2" t="inlineStr">
        <is>
          <t>Exporters</t>
        </is>
      </c>
      <c r="B12" s="2" t="inlineStr">
        <is>
          <t>158</t>
        </is>
      </c>
      <c r="C12" s="2" t="inlineStr">
        <is>
          <t>Chinese Taipei</t>
        </is>
      </c>
      <c r="D12" s="14" t="n">
        <v>1771</v>
      </c>
      <c r="E12" s="14" t="n">
        <v>2022</v>
      </c>
      <c r="F12" s="14" t="n">
        <v>1748</v>
      </c>
      <c r="G12" s="14" t="n">
        <v>1803</v>
      </c>
      <c r="H12" s="14" t="n">
        <v>2169</v>
      </c>
      <c r="I12" s="14" t="n">
        <v>2490</v>
      </c>
      <c r="J12" s="14" t="n">
        <v>3045</v>
      </c>
      <c r="K12" s="14" t="n">
        <v>4087</v>
      </c>
      <c r="L12" s="14" t="n">
        <v>4545</v>
      </c>
      <c r="M12" s="14" t="n">
        <v>5442</v>
      </c>
      <c r="N12" s="14" t="n">
        <v>6128</v>
      </c>
      <c r="O12" s="14" t="n">
        <v>7335</v>
      </c>
      <c r="P12" s="14" t="n">
        <v>7554</v>
      </c>
      <c r="Q12" s="14" t="n">
        <v>8160</v>
      </c>
      <c r="R12" s="14" t="n">
        <v>10242</v>
      </c>
      <c r="S12" s="14" t="n">
        <v>11861</v>
      </c>
      <c r="T12" s="14" t="n">
        <v>12024</v>
      </c>
      <c r="U12" s="14" t="n">
        <v>12750</v>
      </c>
      <c r="V12" s="14" t="n">
        <v>11123</v>
      </c>
      <c r="W12" s="14" t="n">
        <v>10863</v>
      </c>
      <c r="X12" s="14" t="n">
        <v>11891</v>
      </c>
      <c r="Y12" s="14" t="n">
        <v>9897</v>
      </c>
      <c r="Z12" s="14" t="n">
        <v>9531</v>
      </c>
      <c r="AA12" s="14" t="n">
        <v>9303</v>
      </c>
      <c r="AB12" s="14" t="n">
        <v>10038</v>
      </c>
      <c r="AC12" s="14" t="n">
        <v>9706</v>
      </c>
      <c r="AD12" s="14" t="n">
        <v>9780</v>
      </c>
      <c r="AE12" s="14" t="n">
        <v>9732</v>
      </c>
      <c r="AF12" s="14" t="n">
        <v>9253</v>
      </c>
      <c r="AG12" s="14" t="n">
        <v>7891</v>
      </c>
    </row>
    <row r="13">
      <c r="A13" s="2" t="inlineStr">
        <is>
          <t>Exporters</t>
        </is>
      </c>
      <c r="B13" s="2" t="inlineStr">
        <is>
          <t>792</t>
        </is>
      </c>
      <c r="C13" s="2" t="inlineStr">
        <is>
          <t>Türkiye</t>
        </is>
      </c>
      <c r="D13" s="14" t="n">
        <v>343</v>
      </c>
      <c r="E13" s="14" t="n">
        <v>569</v>
      </c>
      <c r="F13" s="14" t="n">
        <v>767</v>
      </c>
      <c r="G13" s="14" t="n">
        <v>853</v>
      </c>
      <c r="H13" s="14" t="n">
        <v>1006</v>
      </c>
      <c r="I13" s="14" t="n">
        <v>1045</v>
      </c>
      <c r="J13" s="14" t="n">
        <v>935</v>
      </c>
      <c r="K13" s="14" t="n">
        <v>1208</v>
      </c>
      <c r="L13" s="14" t="n">
        <v>1340</v>
      </c>
      <c r="M13" s="14" t="n">
        <v>1331</v>
      </c>
      <c r="N13" s="14" t="n">
        <v>1440</v>
      </c>
      <c r="O13" s="14" t="n">
        <v>1429</v>
      </c>
      <c r="P13" s="14" t="n">
        <v>1619</v>
      </c>
      <c r="Q13" s="14" t="n">
        <v>1592</v>
      </c>
      <c r="R13" s="14" t="n">
        <v>2194</v>
      </c>
      <c r="S13" s="14" t="n">
        <v>2527</v>
      </c>
      <c r="T13" s="14" t="n">
        <v>2722</v>
      </c>
      <c r="U13" s="14" t="n">
        <v>3352</v>
      </c>
      <c r="V13" s="14" t="n">
        <v>3549</v>
      </c>
      <c r="W13" s="14" t="n">
        <v>3478</v>
      </c>
      <c r="X13" s="14" t="n">
        <v>3672</v>
      </c>
      <c r="Y13" s="14" t="n">
        <v>3943</v>
      </c>
      <c r="Z13" s="14" t="n">
        <v>4244</v>
      </c>
      <c r="AA13" s="14" t="n">
        <v>5262</v>
      </c>
      <c r="AB13" s="14" t="n">
        <v>6428</v>
      </c>
      <c r="AC13" s="14" t="n">
        <v>7076</v>
      </c>
      <c r="AD13" s="14" t="n">
        <v>7585</v>
      </c>
      <c r="AE13" s="14" t="n">
        <v>8942</v>
      </c>
      <c r="AF13" s="14" t="n">
        <v>9399</v>
      </c>
      <c r="AG13" s="14" t="n">
        <v>7724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  <c r="Y14" s="14" t="n">
        <v>4525</v>
      </c>
      <c r="Z14" s="14" t="n">
        <v>4790</v>
      </c>
      <c r="AA14" s="14" t="n">
        <v>5811</v>
      </c>
      <c r="AB14" s="14" t="n">
        <v>6125</v>
      </c>
      <c r="AC14" s="14" t="n">
        <v>7087</v>
      </c>
      <c r="AD14" s="14" t="n">
        <v>7469</v>
      </c>
      <c r="AE14" s="14" t="n">
        <v>7371</v>
      </c>
      <c r="AF14" s="14" t="n">
        <v>7186</v>
      </c>
      <c r="AG14" s="14" t="n">
        <v>6510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  <c r="AE15" s="14" t="n">
        <v>7108</v>
      </c>
      <c r="AF15" s="14" t="n">
        <v>7340</v>
      </c>
      <c r="AG15" s="14" t="n">
        <v>6109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  <c r="AA20" s="14" t="n">
        <v>14217</v>
      </c>
      <c r="AB20" s="14" t="n">
        <v>15304</v>
      </c>
      <c r="AC20" s="14" t="n">
        <v>15503</v>
      </c>
      <c r="AD20" s="14" t="n">
        <v>16358</v>
      </c>
      <c r="AE20" s="14" t="n">
        <v>16645</v>
      </c>
      <c r="AF20" s="14" t="n">
        <v>16289</v>
      </c>
      <c r="AG20" s="14" t="n">
        <v>14945</v>
      </c>
    </row>
    <row r="21">
      <c r="A21" s="2" t="inlineStr">
        <is>
          <t>Importers</t>
        </is>
      </c>
      <c r="B21" s="2" t="inlineStr">
        <is>
          <t>344</t>
        </is>
      </c>
      <c r="C21" s="2" t="inlineStr">
        <is>
          <t>Hong Kong, China</t>
        </is>
      </c>
      <c r="D21" s="14" t="n">
        <v>2967</v>
      </c>
      <c r="E21" s="14" t="n">
        <v>3428</v>
      </c>
      <c r="F21" s="14" t="n">
        <v>2970</v>
      </c>
      <c r="G21" s="14" t="n">
        <v>3278</v>
      </c>
      <c r="H21" s="14" t="n">
        <v>4178</v>
      </c>
      <c r="I21" s="14" t="n">
        <v>4281</v>
      </c>
      <c r="J21" s="14" t="n">
        <v>5418</v>
      </c>
      <c r="K21" s="14" t="n">
        <v>7304</v>
      </c>
      <c r="L21" s="14" t="n">
        <v>8007</v>
      </c>
      <c r="M21" s="14" t="n">
        <v>9218</v>
      </c>
      <c r="N21" s="14" t="n">
        <v>10182</v>
      </c>
      <c r="O21" s="14" t="n">
        <v>12068</v>
      </c>
      <c r="P21" s="14" t="n">
        <v>13091</v>
      </c>
      <c r="Q21" s="14" t="n">
        <v>12784</v>
      </c>
      <c r="R21" s="14" t="n">
        <v>15294</v>
      </c>
      <c r="S21" s="14" t="n">
        <v>16859</v>
      </c>
      <c r="T21" s="14" t="n">
        <v>16515</v>
      </c>
      <c r="U21" s="14" t="n">
        <v>16205</v>
      </c>
      <c r="V21" s="14" t="n">
        <v>13483</v>
      </c>
      <c r="W21" s="14" t="n">
        <v>12561</v>
      </c>
      <c r="X21" s="14" t="n">
        <v>13716</v>
      </c>
      <c r="Y21" s="14" t="n">
        <v>12176</v>
      </c>
      <c r="Z21" s="14" t="n">
        <v>12065</v>
      </c>
      <c r="AA21" s="14" t="n">
        <v>12931</v>
      </c>
      <c r="AB21" s="14" t="n">
        <v>14110</v>
      </c>
      <c r="AC21" s="14" t="n">
        <v>13793</v>
      </c>
      <c r="AD21" s="14" t="n">
        <v>13975</v>
      </c>
      <c r="AE21" s="14" t="n">
        <v>13559</v>
      </c>
      <c r="AF21" s="14" t="n">
        <v>12313</v>
      </c>
      <c r="AG21" s="14" t="n">
        <v>9964</v>
      </c>
    </row>
    <row r="22">
      <c r="A22" s="2" t="inlineStr">
        <is>
          <t>Importers</t>
        </is>
      </c>
      <c r="B22" s="2" t="inlineStr">
        <is>
          <t>392</t>
        </is>
      </c>
      <c r="C22" s="2" t="inlineStr">
        <is>
          <t>Japan</t>
        </is>
      </c>
      <c r="D22" s="14" t="n">
        <v>1722</v>
      </c>
      <c r="E22" s="14" t="n">
        <v>1639</v>
      </c>
      <c r="F22" s="14" t="n">
        <v>1612</v>
      </c>
      <c r="G22" s="14" t="n">
        <v>1496</v>
      </c>
      <c r="H22" s="14" t="n">
        <v>1934</v>
      </c>
      <c r="I22" s="14" t="n">
        <v>1900</v>
      </c>
      <c r="J22" s="14" t="n">
        <v>2185</v>
      </c>
      <c r="K22" s="14" t="n">
        <v>2994</v>
      </c>
      <c r="L22" s="14" t="n">
        <v>3934</v>
      </c>
      <c r="M22" s="14" t="n">
        <v>4347</v>
      </c>
      <c r="N22" s="14" t="n">
        <v>4133</v>
      </c>
      <c r="O22" s="14" t="n">
        <v>4331</v>
      </c>
      <c r="P22" s="14" t="n">
        <v>4175</v>
      </c>
      <c r="Q22" s="14" t="n">
        <v>3933</v>
      </c>
      <c r="R22" s="14" t="n">
        <v>5152</v>
      </c>
      <c r="S22" s="14" t="n">
        <v>5985</v>
      </c>
      <c r="T22" s="14" t="n">
        <v>6075</v>
      </c>
      <c r="U22" s="14" t="n">
        <v>5801</v>
      </c>
      <c r="V22" s="14" t="n">
        <v>4354</v>
      </c>
      <c r="W22" s="14" t="n">
        <v>4543</v>
      </c>
      <c r="X22" s="14" t="n">
        <v>4936</v>
      </c>
      <c r="Y22" s="14" t="n">
        <v>4753</v>
      </c>
      <c r="Z22" s="14" t="n">
        <v>4532</v>
      </c>
      <c r="AA22" s="14" t="n">
        <v>5031</v>
      </c>
      <c r="AB22" s="14" t="n">
        <v>5599</v>
      </c>
      <c r="AC22" s="14" t="n">
        <v>5812</v>
      </c>
      <c r="AD22" s="14" t="n">
        <v>6179</v>
      </c>
      <c r="AE22" s="14" t="n">
        <v>6302</v>
      </c>
      <c r="AF22" s="14" t="n">
        <v>6925</v>
      </c>
      <c r="AG22" s="14" t="n">
        <v>6742</v>
      </c>
    </row>
    <row r="23">
      <c r="A23" s="2" t="inlineStr">
        <is>
          <t>Importers</t>
        </is>
      </c>
      <c r="B23" s="2" t="inlineStr">
        <is>
          <t>826</t>
        </is>
      </c>
      <c r="C23" s="2" t="inlineStr">
        <is>
          <t>United Kingdom</t>
        </is>
      </c>
      <c r="D23" s="14" t="n">
        <v>3560</v>
      </c>
      <c r="E23" s="14" t="n">
        <v>3508</v>
      </c>
      <c r="F23" s="14" t="n">
        <v>3343</v>
      </c>
      <c r="G23" s="14" t="n">
        <v>3483</v>
      </c>
      <c r="H23" s="14" t="n">
        <v>3589</v>
      </c>
      <c r="I23" s="14" t="n">
        <v>3869</v>
      </c>
      <c r="J23" s="14" t="n">
        <v>4602</v>
      </c>
      <c r="K23" s="14" t="n">
        <v>5703</v>
      </c>
      <c r="L23" s="14" t="n">
        <v>6473</v>
      </c>
      <c r="M23" s="14" t="n">
        <v>6171</v>
      </c>
      <c r="N23" s="14" t="n">
        <v>7018</v>
      </c>
      <c r="O23" s="14" t="n">
        <v>6604</v>
      </c>
      <c r="P23" s="14" t="n">
        <v>6939</v>
      </c>
      <c r="Q23" s="14" t="n">
        <v>5569</v>
      </c>
      <c r="R23" s="14" t="n">
        <v>6645</v>
      </c>
      <c r="S23" s="14" t="n">
        <v>7262</v>
      </c>
      <c r="T23" s="14" t="n">
        <v>7808</v>
      </c>
      <c r="U23" s="14" t="n">
        <v>8376</v>
      </c>
      <c r="V23" s="14" t="n">
        <v>8341</v>
      </c>
      <c r="W23" s="14" t="n">
        <v>7476</v>
      </c>
      <c r="X23" s="14" t="n">
        <v>7265</v>
      </c>
      <c r="Y23" s="14" t="n">
        <v>6782</v>
      </c>
      <c r="Z23" s="14" t="n">
        <v>6870</v>
      </c>
      <c r="AA23" s="14" t="n">
        <v>7275</v>
      </c>
      <c r="AB23" s="14" t="n">
        <v>8195</v>
      </c>
      <c r="AC23" s="14" t="n">
        <v>7614</v>
      </c>
      <c r="AD23" s="14" t="n">
        <v>7946</v>
      </c>
      <c r="AE23" s="14" t="n">
        <v>8672</v>
      </c>
      <c r="AF23" s="14" t="n">
        <v>8112</v>
      </c>
      <c r="AG23" s="14" t="n">
        <v>6357</v>
      </c>
    </row>
    <row r="24">
      <c r="A24" s="2" t="inlineStr">
        <is>
          <t>Importers</t>
        </is>
      </c>
      <c r="B24" s="2" t="inlineStr">
        <is>
          <t>704</t>
        </is>
      </c>
      <c r="C24" s="2" t="inlineStr">
        <is>
          <t>Viet Nam</t>
        </is>
      </c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>
        <v>711</v>
      </c>
      <c r="V24" s="14" t="n">
        <v>902</v>
      </c>
      <c r="W24" s="14" t="n">
        <v>1075</v>
      </c>
      <c r="X24" s="14" t="n">
        <v>1379</v>
      </c>
      <c r="Y24" s="14" t="n">
        <v>1291</v>
      </c>
      <c r="Z24" s="14" t="n">
        <v>2071</v>
      </c>
      <c r="AA24" s="14" t="n">
        <v>2441</v>
      </c>
      <c r="AB24" s="14" t="n">
        <v>2941</v>
      </c>
      <c r="AC24" s="14" t="n">
        <v>3435</v>
      </c>
      <c r="AD24" s="14" t="n">
        <v>3988</v>
      </c>
      <c r="AE24" s="14" t="n">
        <v>5139</v>
      </c>
      <c r="AF24" s="14" t="n">
        <v>5703</v>
      </c>
      <c r="AG24" s="14" t="n">
        <v>5469</v>
      </c>
    </row>
    <row r="25">
      <c r="A25" s="2" t="inlineStr">
        <is>
          <t>Importers</t>
        </is>
      </c>
      <c r="B25" s="2" t="inlineStr">
        <is>
          <t>792</t>
        </is>
      </c>
      <c r="C25" s="2" t="inlineStr">
        <is>
          <t>Türkiye</t>
        </is>
      </c>
      <c r="D25" s="14" t="n">
        <v>80</v>
      </c>
      <c r="E25" s="14" t="n">
        <v>78</v>
      </c>
      <c r="F25" s="14" t="n">
        <v>103</v>
      </c>
      <c r="G25" s="14" t="n">
        <v>98</v>
      </c>
      <c r="H25" s="14" t="n">
        <v>117</v>
      </c>
      <c r="I25" s="14" t="n">
        <v>145</v>
      </c>
      <c r="J25" s="14" t="n">
        <v>159</v>
      </c>
      <c r="K25" s="14" t="n">
        <v>202</v>
      </c>
      <c r="L25" s="14" t="n">
        <v>257</v>
      </c>
      <c r="M25" s="14" t="n">
        <v>293</v>
      </c>
      <c r="N25" s="14" t="n">
        <v>567</v>
      </c>
      <c r="O25" s="14" t="n">
        <v>537</v>
      </c>
      <c r="P25" s="14" t="n">
        <v>707</v>
      </c>
      <c r="Q25" s="14" t="n">
        <v>1011</v>
      </c>
      <c r="R25" s="14" t="n">
        <v>1110</v>
      </c>
      <c r="S25" s="14" t="n">
        <v>1811</v>
      </c>
      <c r="T25" s="14" t="n">
        <v>1933</v>
      </c>
      <c r="U25" s="14" t="n">
        <v>2324</v>
      </c>
      <c r="V25" s="14" t="n">
        <v>2317</v>
      </c>
      <c r="W25" s="14" t="n">
        <v>1907</v>
      </c>
      <c r="X25" s="14" t="n">
        <v>2124</v>
      </c>
      <c r="Y25" s="14" t="n">
        <v>1921</v>
      </c>
      <c r="Z25" s="14" t="n">
        <v>2839</v>
      </c>
      <c r="AA25" s="14" t="n">
        <v>3441</v>
      </c>
      <c r="AB25" s="14" t="n">
        <v>4170</v>
      </c>
      <c r="AC25" s="14" t="n">
        <v>4441</v>
      </c>
      <c r="AD25" s="14" t="n">
        <v>4686</v>
      </c>
      <c r="AE25" s="14" t="n">
        <v>6009</v>
      </c>
      <c r="AF25" s="14" t="n">
        <v>5646</v>
      </c>
      <c r="AG25" s="14" t="n">
        <v>4718</v>
      </c>
    </row>
    <row r="26">
      <c r="A26" s="2" t="inlineStr">
        <is>
          <t>Importers</t>
        </is>
      </c>
      <c r="B26" s="2" t="inlineStr">
        <is>
          <t>484</t>
        </is>
      </c>
      <c r="C26" s="2" t="inlineStr">
        <is>
          <t>Mexico</t>
        </is>
      </c>
      <c r="D26" s="14" t="n">
        <v>133</v>
      </c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>
        <v>992</v>
      </c>
      <c r="O26" s="14" t="n">
        <v>1230</v>
      </c>
      <c r="P26" s="14" t="n">
        <v>1532</v>
      </c>
      <c r="Q26" s="14" t="n">
        <v>1900</v>
      </c>
      <c r="R26" s="14" t="n">
        <v>2147</v>
      </c>
      <c r="S26" s="14" t="n">
        <v>1768</v>
      </c>
      <c r="T26" s="14" t="n">
        <v>2220</v>
      </c>
      <c r="U26" s="14" t="n">
        <v>2868</v>
      </c>
      <c r="V26" s="14" t="n">
        <v>3433</v>
      </c>
      <c r="W26" s="14" t="n">
        <v>4837</v>
      </c>
      <c r="X26" s="14" t="n">
        <v>5822</v>
      </c>
      <c r="Y26" s="14" t="n">
        <v>5383</v>
      </c>
      <c r="Z26" s="14" t="n">
        <v>5571</v>
      </c>
      <c r="AA26" s="14" t="n">
        <v>5457</v>
      </c>
      <c r="AB26" s="14" t="n">
        <v>5752</v>
      </c>
      <c r="AC26" s="14" t="n">
        <v>6043</v>
      </c>
      <c r="AD26" s="14" t="n">
        <v>5951</v>
      </c>
      <c r="AE26" s="14" t="n">
        <v>5640</v>
      </c>
      <c r="AF26" s="14" t="n">
        <v>5366</v>
      </c>
      <c r="AG26" s="14" t="n">
        <v>4197</v>
      </c>
    </row>
    <row r="27">
      <c r="A27" s="2" t="inlineStr">
        <is>
          <t>Importers</t>
        </is>
      </c>
      <c r="B27" s="2" t="inlineStr">
        <is>
          <t>124</t>
        </is>
      </c>
      <c r="C27" s="2" t="inlineStr">
        <is>
          <t>Canada</t>
        </is>
      </c>
      <c r="D27" s="14" t="n">
        <v>1306</v>
      </c>
      <c r="E27" s="14" t="n">
        <v>1413</v>
      </c>
      <c r="F27" s="14" t="n">
        <v>1138</v>
      </c>
      <c r="G27" s="14" t="n">
        <v>1406</v>
      </c>
      <c r="H27" s="14" t="n">
        <v>1570</v>
      </c>
      <c r="I27" s="14" t="n">
        <v>1618</v>
      </c>
      <c r="J27" s="14" t="n">
        <v>1789</v>
      </c>
      <c r="K27" s="14" t="n">
        <v>2005</v>
      </c>
      <c r="L27" s="14" t="n">
        <v>2176</v>
      </c>
      <c r="M27" s="14" t="n">
        <v>2357</v>
      </c>
      <c r="N27" s="14" t="n">
        <v>2325</v>
      </c>
      <c r="O27" s="14" t="n">
        <v>2425</v>
      </c>
      <c r="P27" s="14" t="n">
        <v>2504</v>
      </c>
      <c r="Q27" s="14" t="n">
        <v>2714</v>
      </c>
      <c r="R27" s="14" t="n">
        <v>2917</v>
      </c>
      <c r="S27" s="14" t="n">
        <v>3204</v>
      </c>
      <c r="T27" s="14" t="n">
        <v>3313</v>
      </c>
      <c r="U27" s="14" t="n">
        <v>3885</v>
      </c>
      <c r="V27" s="14" t="n">
        <v>4027</v>
      </c>
      <c r="W27" s="14" t="n">
        <v>3991</v>
      </c>
      <c r="X27" s="14" t="n">
        <v>4126</v>
      </c>
      <c r="Y27" s="14" t="n">
        <v>3808</v>
      </c>
      <c r="Z27" s="14" t="n">
        <v>3799</v>
      </c>
      <c r="AA27" s="14" t="n">
        <v>3847</v>
      </c>
      <c r="AB27" s="14" t="n">
        <v>4109</v>
      </c>
      <c r="AC27" s="14" t="n">
        <v>4303</v>
      </c>
      <c r="AD27" s="14" t="n">
        <v>4361</v>
      </c>
      <c r="AE27" s="14" t="n">
        <v>4425</v>
      </c>
      <c r="AF27" s="14" t="n">
        <v>4317</v>
      </c>
      <c r="AG27" s="14" t="n">
        <v>3560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2010 edition (trade data for 2009),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  <c r="AG5" s="14" t="n">
        <v>107264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  <c r="AG6" s="14" t="n">
        <v>93726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  <c r="AG7" s="14" t="n">
        <v>25982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  <c r="U8" s="14" t="n">
        <v>23108</v>
      </c>
      <c r="V8" s="14" t="n">
        <v>22164</v>
      </c>
      <c r="W8" s="14" t="n">
        <v>22371</v>
      </c>
      <c r="X8" s="14" t="n">
        <v>24214</v>
      </c>
      <c r="Y8" s="14" t="n">
        <v>23446</v>
      </c>
      <c r="Z8" s="14" t="n">
        <v>22430</v>
      </c>
      <c r="AA8" s="14" t="n">
        <v>23158</v>
      </c>
      <c r="AB8" s="14" t="n">
        <v>25097</v>
      </c>
      <c r="AC8" s="14" t="n">
        <v>27292</v>
      </c>
      <c r="AD8" s="14" t="n">
        <v>28391</v>
      </c>
      <c r="AE8" s="14" t="n">
        <v>28765</v>
      </c>
      <c r="AF8" s="14" t="n">
        <v>27908</v>
      </c>
      <c r="AG8" s="14" t="n">
        <v>22826</v>
      </c>
    </row>
    <row r="9">
      <c r="A9" s="2" t="inlineStr">
        <is>
          <t>Exporters</t>
        </is>
      </c>
      <c r="B9" s="2" t="inlineStr">
        <is>
          <t>356</t>
        </is>
      </c>
      <c r="C9" s="2" t="inlineStr">
        <is>
          <t>India</t>
        </is>
      </c>
      <c r="D9" s="14" t="n">
        <v>673</v>
      </c>
      <c r="E9" s="14" t="n">
        <v>755</v>
      </c>
      <c r="F9" s="14" t="n">
        <v>625</v>
      </c>
      <c r="G9" s="14" t="n">
        <v>694</v>
      </c>
      <c r="H9" s="14" t="n">
        <v>831</v>
      </c>
      <c r="I9" s="14" t="n">
        <v>930</v>
      </c>
      <c r="J9" s="14" t="n">
        <v>1061</v>
      </c>
      <c r="K9" s="14" t="n">
        <v>1402</v>
      </c>
      <c r="L9" s="14" t="n">
        <v>1508</v>
      </c>
      <c r="M9" s="14" t="n">
        <v>2060</v>
      </c>
      <c r="N9" s="14" t="n">
        <v>2530</v>
      </c>
      <c r="O9" s="14" t="n">
        <v>2527</v>
      </c>
      <c r="P9" s="14" t="n">
        <v>3099</v>
      </c>
      <c r="Q9" s="14" t="n">
        <v>2970</v>
      </c>
      <c r="R9" s="14" t="n">
        <v>3701</v>
      </c>
      <c r="S9" s="14" t="n">
        <v>4110</v>
      </c>
      <c r="T9" s="14" t="n">
        <v>4217</v>
      </c>
      <c r="U9" s="14" t="n">
        <v>4343</v>
      </c>
      <c r="V9" s="14" t="n">
        <v>4782</v>
      </c>
      <c r="W9" s="14" t="n">
        <v>5153</v>
      </c>
      <c r="X9" s="14" t="n">
        <v>5965</v>
      </c>
      <c r="Y9" s="14" t="n">
        <v>5488</v>
      </c>
      <c r="Z9" s="14" t="n">
        <v>5832</v>
      </c>
      <c r="AA9" s="14" t="n">
        <v>6315</v>
      </c>
      <c r="AB9" s="14" t="n">
        <v>6926</v>
      </c>
      <c r="AC9" s="14" t="n">
        <v>8739</v>
      </c>
      <c r="AD9" s="14" t="n">
        <v>9564</v>
      </c>
      <c r="AE9" s="14" t="n">
        <v>9930</v>
      </c>
      <c r="AF9" s="14" t="n">
        <v>10968</v>
      </c>
      <c r="AG9" s="14" t="n">
        <v>12005</v>
      </c>
    </row>
    <row r="10">
      <c r="A10" s="2" t="inlineStr">
        <is>
          <t>Exporters</t>
        </is>
      </c>
      <c r="B10" s="2" t="inlineStr">
        <is>
          <t>050</t>
        </is>
      </c>
      <c r="C10" s="2" t="inlineStr">
        <is>
          <t>Bangladesh</t>
        </is>
      </c>
      <c r="D10" s="14" t="n">
        <v>2</v>
      </c>
      <c r="E10" s="14" t="n">
        <v>5</v>
      </c>
      <c r="F10" s="14" t="n">
        <v>11</v>
      </c>
      <c r="G10" s="14" t="n">
        <v>21</v>
      </c>
      <c r="H10" s="14" t="n">
        <v>77</v>
      </c>
      <c r="I10" s="14" t="n">
        <v>168</v>
      </c>
      <c r="J10" s="14" t="n">
        <v>236</v>
      </c>
      <c r="K10" s="14" t="n">
        <v>416</v>
      </c>
      <c r="L10" s="14" t="n">
        <v>416</v>
      </c>
      <c r="M10" s="14" t="n">
        <v>440</v>
      </c>
      <c r="N10" s="14" t="n">
        <v>643</v>
      </c>
      <c r="O10" s="14" t="n">
        <v>840</v>
      </c>
      <c r="P10" s="14" t="n">
        <v>1042</v>
      </c>
      <c r="Q10" s="14" t="n">
        <v>1307</v>
      </c>
      <c r="R10" s="14" t="n">
        <v>1479</v>
      </c>
      <c r="S10" s="14" t="n">
        <v>1969</v>
      </c>
      <c r="T10" s="14" t="n">
        <v>2218</v>
      </c>
      <c r="U10" s="14" t="n">
        <v>2688</v>
      </c>
      <c r="V10" s="14" t="n">
        <v>3786</v>
      </c>
      <c r="W10" s="14" t="n">
        <v>3868</v>
      </c>
      <c r="X10" s="14" t="n">
        <v>5067</v>
      </c>
      <c r="Y10" s="14" t="n">
        <v>4772</v>
      </c>
      <c r="Z10" s="14" t="n">
        <v>4818</v>
      </c>
      <c r="AA10" s="14" t="n">
        <v>5654</v>
      </c>
      <c r="AB10" s="14" t="n">
        <v>6296</v>
      </c>
      <c r="AC10" s="14" t="n">
        <v>6890</v>
      </c>
      <c r="AD10" s="14" t="n">
        <v>8318</v>
      </c>
      <c r="AE10" s="14" t="n">
        <v>8855</v>
      </c>
      <c r="AF10" s="14" t="n">
        <v>11672</v>
      </c>
      <c r="AG10" s="14" t="n">
        <v>11892</v>
      </c>
    </row>
    <row r="11">
      <c r="A11" s="2" t="inlineStr">
        <is>
          <t>Exporters</t>
        </is>
      </c>
      <c r="B11" s="2" t="inlineStr">
        <is>
          <t>792</t>
        </is>
      </c>
      <c r="C11" s="2" t="inlineStr">
        <is>
          <t>Türkiye</t>
        </is>
      </c>
      <c r="D11" s="14" t="n">
        <v>131</v>
      </c>
      <c r="E11" s="14" t="n">
        <v>314</v>
      </c>
      <c r="F11" s="14" t="n">
        <v>398</v>
      </c>
      <c r="G11" s="14" t="n">
        <v>648</v>
      </c>
      <c r="H11" s="14" t="n">
        <v>1267</v>
      </c>
      <c r="I11" s="14" t="n">
        <v>1208</v>
      </c>
      <c r="J11" s="14" t="n">
        <v>1245</v>
      </c>
      <c r="K11" s="14" t="n">
        <v>2197</v>
      </c>
      <c r="L11" s="14" t="n">
        <v>2352</v>
      </c>
      <c r="M11" s="14" t="n">
        <v>2741</v>
      </c>
      <c r="N11" s="14" t="n">
        <v>3331</v>
      </c>
      <c r="O11" s="14" t="n">
        <v>3478</v>
      </c>
      <c r="P11" s="14" t="n">
        <v>4179</v>
      </c>
      <c r="Q11" s="14" t="n">
        <v>4339</v>
      </c>
      <c r="R11" s="14" t="n">
        <v>4582</v>
      </c>
      <c r="S11" s="14" t="n">
        <v>6119</v>
      </c>
      <c r="T11" s="14" t="n">
        <v>6067</v>
      </c>
      <c r="U11" s="14" t="n">
        <v>6697</v>
      </c>
      <c r="V11" s="14" t="n">
        <v>7058</v>
      </c>
      <c r="W11" s="14" t="n">
        <v>6516</v>
      </c>
      <c r="X11" s="14" t="n">
        <v>6533</v>
      </c>
      <c r="Y11" s="14" t="n">
        <v>6661</v>
      </c>
      <c r="Z11" s="14" t="n">
        <v>8057</v>
      </c>
      <c r="AA11" s="14" t="n">
        <v>9962</v>
      </c>
      <c r="AB11" s="14" t="n">
        <v>11193</v>
      </c>
      <c r="AC11" s="14" t="n">
        <v>11833</v>
      </c>
      <c r="AD11" s="14" t="n">
        <v>12052</v>
      </c>
      <c r="AE11" s="14" t="n">
        <v>13886</v>
      </c>
      <c r="AF11" s="14" t="n">
        <v>13591</v>
      </c>
      <c r="AG11" s="14" t="n">
        <v>11556</v>
      </c>
    </row>
    <row r="12">
      <c r="A12" s="2" t="inlineStr">
        <is>
          <t>Exporters</t>
        </is>
      </c>
      <c r="B12" s="2" t="inlineStr">
        <is>
          <t>704</t>
        </is>
      </c>
      <c r="C12" s="2" t="inlineStr">
        <is>
          <t>Viet Nam</t>
        </is>
      </c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>
        <v>1384</v>
      </c>
      <c r="V12" s="14" t="n">
        <v>1302</v>
      </c>
      <c r="W12" s="14" t="n">
        <v>1622</v>
      </c>
      <c r="X12" s="14" t="n">
        <v>1821</v>
      </c>
      <c r="Y12" s="14" t="n">
        <v>1867</v>
      </c>
      <c r="Z12" s="14" t="n">
        <v>2633</v>
      </c>
      <c r="AA12" s="14" t="n">
        <v>3465</v>
      </c>
      <c r="AB12" s="14" t="n">
        <v>4250</v>
      </c>
      <c r="AC12" s="14" t="n">
        <v>4681</v>
      </c>
      <c r="AD12" s="14" t="n">
        <v>5579</v>
      </c>
      <c r="AE12" s="14" t="n">
        <v>7400</v>
      </c>
      <c r="AF12" s="14" t="n">
        <v>8724</v>
      </c>
      <c r="AG12" s="14" t="n">
        <v>8540</v>
      </c>
    </row>
    <row r="13">
      <c r="A13" s="2" t="inlineStr">
        <is>
          <t>Exporters</t>
        </is>
      </c>
      <c r="B13" s="2" t="inlineStr">
        <is>
          <t>360</t>
        </is>
      </c>
      <c r="C13" s="2" t="inlineStr">
        <is>
          <t>Indonesia</t>
        </is>
      </c>
      <c r="D13" s="14" t="n">
        <v>98</v>
      </c>
      <c r="E13" s="14" t="n">
        <v>95</v>
      </c>
      <c r="F13" s="14" t="n">
        <v>117</v>
      </c>
      <c r="G13" s="14" t="n">
        <v>157</v>
      </c>
      <c r="H13" s="14" t="n">
        <v>296</v>
      </c>
      <c r="I13" s="14" t="n">
        <v>339</v>
      </c>
      <c r="J13" s="14" t="n">
        <v>522</v>
      </c>
      <c r="K13" s="14" t="n">
        <v>596</v>
      </c>
      <c r="L13" s="14" t="n">
        <v>797</v>
      </c>
      <c r="M13" s="14" t="n">
        <v>1146</v>
      </c>
      <c r="N13" s="14" t="n">
        <v>1646</v>
      </c>
      <c r="O13" s="14" t="n">
        <v>2265</v>
      </c>
      <c r="P13" s="14" t="n">
        <v>3164</v>
      </c>
      <c r="Q13" s="14" t="n">
        <v>3502</v>
      </c>
      <c r="R13" s="14" t="n">
        <v>3206</v>
      </c>
      <c r="S13" s="14" t="n">
        <v>3376</v>
      </c>
      <c r="T13" s="14" t="n">
        <v>3591</v>
      </c>
      <c r="U13" s="14" t="n">
        <v>2904</v>
      </c>
      <c r="V13" s="14" t="n">
        <v>2630</v>
      </c>
      <c r="W13" s="14" t="n">
        <v>3857</v>
      </c>
      <c r="X13" s="14" t="n">
        <v>4734</v>
      </c>
      <c r="Y13" s="14" t="n">
        <v>4531</v>
      </c>
      <c r="Z13" s="14" t="n">
        <v>3875</v>
      </c>
      <c r="AA13" s="14" t="n">
        <v>4052</v>
      </c>
      <c r="AB13" s="14" t="n">
        <v>4285</v>
      </c>
      <c r="AC13" s="14" t="n">
        <v>4959</v>
      </c>
      <c r="AD13" s="14" t="n">
        <v>5760</v>
      </c>
      <c r="AE13" s="14" t="n">
        <v>5870</v>
      </c>
      <c r="AF13" s="14" t="n">
        <v>6285</v>
      </c>
      <c r="AG13" s="14" t="n">
        <v>5915</v>
      </c>
    </row>
    <row r="14">
      <c r="A14" s="2" t="inlineStr">
        <is>
          <t>Exporters</t>
        </is>
      </c>
      <c r="B14" s="2" t="inlineStr">
        <is>
          <t>826</t>
        </is>
      </c>
      <c r="C14" s="2" t="inlineStr">
        <is>
          <t>United Kingdom</t>
        </is>
      </c>
      <c r="D14" s="14" t="n">
        <v>1806</v>
      </c>
      <c r="E14" s="14" t="n">
        <v>1707</v>
      </c>
      <c r="F14" s="14" t="n">
        <v>1467</v>
      </c>
      <c r="G14" s="14" t="n">
        <v>1311</v>
      </c>
      <c r="H14" s="14" t="n">
        <v>1336</v>
      </c>
      <c r="I14" s="14" t="n">
        <v>1516</v>
      </c>
      <c r="J14" s="14" t="n">
        <v>1800</v>
      </c>
      <c r="K14" s="14" t="n">
        <v>2348</v>
      </c>
      <c r="L14" s="14" t="n">
        <v>2520</v>
      </c>
      <c r="M14" s="14" t="n">
        <v>2362</v>
      </c>
      <c r="N14" s="14" t="n">
        <v>3042</v>
      </c>
      <c r="O14" s="14" t="n">
        <v>3392</v>
      </c>
      <c r="P14" s="14" t="n">
        <v>3659</v>
      </c>
      <c r="Q14" s="14" t="n">
        <v>3024</v>
      </c>
      <c r="R14" s="14" t="n">
        <v>3759</v>
      </c>
      <c r="S14" s="14" t="n">
        <v>4315</v>
      </c>
      <c r="T14" s="14" t="n">
        <v>4886</v>
      </c>
      <c r="U14" s="14" t="n">
        <v>5180</v>
      </c>
      <c r="V14" s="14" t="n">
        <v>4974</v>
      </c>
      <c r="W14" s="14" t="n">
        <v>4582</v>
      </c>
      <c r="X14" s="14" t="n">
        <v>4066</v>
      </c>
      <c r="Y14" s="14" t="n">
        <v>3637</v>
      </c>
      <c r="Z14" s="14" t="n">
        <v>3800</v>
      </c>
      <c r="AA14" s="14" t="n">
        <v>4469</v>
      </c>
      <c r="AB14" s="14" t="n">
        <v>5138</v>
      </c>
      <c r="AC14" s="14" t="n">
        <v>4976</v>
      </c>
      <c r="AD14" s="14" t="n">
        <v>5358</v>
      </c>
      <c r="AE14" s="14" t="n">
        <v>6222</v>
      </c>
      <c r="AF14" s="14" t="n">
        <v>6120</v>
      </c>
      <c r="AG14" s="14" t="n">
        <v>5228</v>
      </c>
    </row>
    <row r="15">
      <c r="A15" s="2" t="inlineStr">
        <is>
          <t>Exporters</t>
        </is>
      </c>
      <c r="B15" s="2" t="inlineStr">
        <is>
          <t>840</t>
        </is>
      </c>
      <c r="C15" s="2" t="inlineStr">
        <is>
          <t>United States of America</t>
        </is>
      </c>
      <c r="D15" s="14" t="n">
        <v>1263</v>
      </c>
      <c r="E15" s="14" t="n">
        <v>1305</v>
      </c>
      <c r="F15" s="14" t="n">
        <v>1040</v>
      </c>
      <c r="G15" s="14" t="n">
        <v>928</v>
      </c>
      <c r="H15" s="14" t="n">
        <v>900</v>
      </c>
      <c r="I15" s="14" t="n">
        <v>785</v>
      </c>
      <c r="J15" s="14" t="n">
        <v>949</v>
      </c>
      <c r="K15" s="14" t="n">
        <v>1209</v>
      </c>
      <c r="L15" s="14" t="n">
        <v>1640</v>
      </c>
      <c r="M15" s="14" t="n">
        <v>2211</v>
      </c>
      <c r="N15" s="14" t="n">
        <v>2565</v>
      </c>
      <c r="O15" s="14" t="n">
        <v>3316</v>
      </c>
      <c r="P15" s="14" t="n">
        <v>4211</v>
      </c>
      <c r="Q15" s="14" t="n">
        <v>4952</v>
      </c>
      <c r="R15" s="14" t="n">
        <v>5616</v>
      </c>
      <c r="S15" s="14" t="n">
        <v>6651</v>
      </c>
      <c r="T15" s="14" t="n">
        <v>7511</v>
      </c>
      <c r="U15" s="14" t="n">
        <v>8672</v>
      </c>
      <c r="V15" s="14" t="n">
        <v>8793</v>
      </c>
      <c r="W15" s="14" t="n">
        <v>8269</v>
      </c>
      <c r="X15" s="14" t="n">
        <v>8646</v>
      </c>
      <c r="Y15" s="14" t="n">
        <v>6990</v>
      </c>
      <c r="Z15" s="14" t="n">
        <v>6031</v>
      </c>
      <c r="AA15" s="14" t="n">
        <v>5535</v>
      </c>
      <c r="AB15" s="14" t="n">
        <v>5072</v>
      </c>
      <c r="AC15" s="14" t="n">
        <v>5006</v>
      </c>
      <c r="AD15" s="14" t="n">
        <v>4876</v>
      </c>
      <c r="AE15" s="14" t="n">
        <v>4297</v>
      </c>
      <c r="AF15" s="14" t="n">
        <v>4457</v>
      </c>
      <c r="AG15" s="14" t="n">
        <v>4180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  <c r="Z20" s="14" t="n">
        <v>17602</v>
      </c>
      <c r="AA20" s="14" t="n">
        <v>19485</v>
      </c>
      <c r="AB20" s="14" t="n">
        <v>21688</v>
      </c>
      <c r="AC20" s="14" t="n">
        <v>22541</v>
      </c>
      <c r="AD20" s="14" t="n">
        <v>23870</v>
      </c>
      <c r="AE20" s="14" t="n">
        <v>23999</v>
      </c>
      <c r="AF20" s="14" t="n">
        <v>25793</v>
      </c>
      <c r="AG20" s="14" t="n">
        <v>25552</v>
      </c>
    </row>
    <row r="21">
      <c r="A21" s="2" t="inlineStr">
        <is>
          <t>Importers</t>
        </is>
      </c>
      <c r="B21" s="2" t="inlineStr">
        <is>
          <t>826</t>
        </is>
      </c>
      <c r="C21" s="2" t="inlineStr">
        <is>
          <t>United Kingdom</t>
        </is>
      </c>
      <c r="D21" s="14" t="n">
        <v>2857</v>
      </c>
      <c r="E21" s="14" t="n">
        <v>2888</v>
      </c>
      <c r="F21" s="14" t="n">
        <v>2625</v>
      </c>
      <c r="G21" s="14" t="n">
        <v>2428</v>
      </c>
      <c r="H21" s="14" t="n">
        <v>2700</v>
      </c>
      <c r="I21" s="14" t="n">
        <v>2694</v>
      </c>
      <c r="J21" s="14" t="n">
        <v>3499</v>
      </c>
      <c r="K21" s="14" t="n">
        <v>4562</v>
      </c>
      <c r="L21" s="14" t="n">
        <v>5540</v>
      </c>
      <c r="M21" s="14" t="n">
        <v>5799</v>
      </c>
      <c r="N21" s="14" t="n">
        <v>6961</v>
      </c>
      <c r="O21" s="14" t="n">
        <v>7295</v>
      </c>
      <c r="P21" s="14" t="n">
        <v>7886</v>
      </c>
      <c r="Q21" s="14" t="n">
        <v>6625</v>
      </c>
      <c r="R21" s="14" t="n">
        <v>7297</v>
      </c>
      <c r="S21" s="14" t="n">
        <v>8002</v>
      </c>
      <c r="T21" s="14" t="n">
        <v>9383</v>
      </c>
      <c r="U21" s="14" t="n">
        <v>10896</v>
      </c>
      <c r="V21" s="14" t="n">
        <v>11941</v>
      </c>
      <c r="W21" s="14" t="n">
        <v>12355</v>
      </c>
      <c r="X21" s="14" t="n">
        <v>15178</v>
      </c>
      <c r="Y21" s="14" t="n">
        <v>15589</v>
      </c>
      <c r="Z21" s="14" t="n">
        <v>17687</v>
      </c>
      <c r="AA21" s="14" t="n">
        <v>20231</v>
      </c>
      <c r="AB21" s="14" t="n">
        <v>23101</v>
      </c>
      <c r="AC21" s="14" t="n">
        <v>24380</v>
      </c>
      <c r="AD21" s="14" t="n">
        <v>25819</v>
      </c>
      <c r="AE21" s="14" t="n">
        <v>28428</v>
      </c>
      <c r="AF21" s="14" t="n">
        <v>28702</v>
      </c>
      <c r="AG21" s="14" t="n">
        <v>25170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  <c r="AB22" s="14" t="n">
        <v>17129</v>
      </c>
      <c r="AC22" s="14" t="n">
        <v>18437</v>
      </c>
      <c r="AD22" s="14" t="n">
        <v>18852</v>
      </c>
      <c r="AE22" s="14" t="n">
        <v>19149</v>
      </c>
      <c r="AF22" s="14" t="n">
        <v>18546</v>
      </c>
      <c r="AG22" s="14" t="n">
        <v>15508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  <c r="AE23" s="14" t="n">
        <v>7614</v>
      </c>
      <c r="AF23" s="14" t="n">
        <v>8251</v>
      </c>
      <c r="AG23" s="14" t="n">
        <v>7557</v>
      </c>
    </row>
    <row r="24">
      <c r="A24" s="2" t="inlineStr">
        <is>
          <t>Importers</t>
        </is>
      </c>
      <c r="B24" s="2" t="inlineStr">
        <is>
          <t>756</t>
        </is>
      </c>
      <c r="C24" s="2" t="inlineStr">
        <is>
          <t>Switzerland</t>
        </is>
      </c>
      <c r="D24" s="14" t="n">
        <v>1456</v>
      </c>
      <c r="E24" s="14" t="n">
        <v>1370</v>
      </c>
      <c r="F24" s="14" t="n">
        <v>1372</v>
      </c>
      <c r="G24" s="14" t="n">
        <v>1376</v>
      </c>
      <c r="H24" s="14" t="n">
        <v>1443</v>
      </c>
      <c r="I24" s="14" t="n">
        <v>1475</v>
      </c>
      <c r="J24" s="14" t="n">
        <v>2101</v>
      </c>
      <c r="K24" s="14" t="n">
        <v>2749</v>
      </c>
      <c r="L24" s="14" t="n">
        <v>2826</v>
      </c>
      <c r="M24" s="14" t="n">
        <v>2800</v>
      </c>
      <c r="N24" s="14" t="n">
        <v>3437</v>
      </c>
      <c r="O24" s="14" t="n">
        <v>3545</v>
      </c>
      <c r="P24" s="14" t="n">
        <v>3563</v>
      </c>
      <c r="Q24" s="14" t="n">
        <v>3326</v>
      </c>
      <c r="R24" s="14" t="n">
        <v>3469</v>
      </c>
      <c r="S24" s="14" t="n">
        <v>3821</v>
      </c>
      <c r="T24" s="14" t="n">
        <v>3685</v>
      </c>
      <c r="U24" s="14" t="n">
        <v>3403</v>
      </c>
      <c r="V24" s="14" t="n">
        <v>3528</v>
      </c>
      <c r="W24" s="14" t="n">
        <v>3410</v>
      </c>
      <c r="X24" s="14" t="n">
        <v>3187</v>
      </c>
      <c r="Y24" s="14" t="n">
        <v>3231</v>
      </c>
      <c r="Z24" s="14" t="n">
        <v>3466</v>
      </c>
      <c r="AA24" s="14" t="n">
        <v>3985</v>
      </c>
      <c r="AB24" s="14" t="n">
        <v>4358</v>
      </c>
      <c r="AC24" s="14" t="n">
        <v>4449</v>
      </c>
      <c r="AD24" s="14" t="n">
        <v>4650</v>
      </c>
      <c r="AE24" s="14" t="n">
        <v>5173</v>
      </c>
      <c r="AF24" s="14" t="n">
        <v>5768</v>
      </c>
      <c r="AG24" s="14" t="n">
        <v>5237</v>
      </c>
    </row>
    <row r="25">
      <c r="A25" s="2" t="inlineStr">
        <is>
          <t>Importers</t>
        </is>
      </c>
      <c r="B25" s="2" t="inlineStr">
        <is>
          <t>643</t>
        </is>
      </c>
      <c r="C25" s="2" t="inlineStr">
        <is>
          <t>Russian Federation</t>
        </is>
      </c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O25" s="14" t="n"/>
      <c r="P25" s="14" t="n"/>
      <c r="Q25" s="14" t="n"/>
      <c r="R25" s="14" t="n">
        <v>1116</v>
      </c>
      <c r="S25" s="14" t="n">
        <v>678</v>
      </c>
      <c r="T25" s="14" t="n">
        <v>427</v>
      </c>
      <c r="U25" s="14" t="n">
        <v>458</v>
      </c>
      <c r="V25" s="14" t="n">
        <v>295</v>
      </c>
      <c r="W25" s="14" t="n">
        <v>148</v>
      </c>
      <c r="X25" s="14" t="n">
        <v>198</v>
      </c>
      <c r="Y25" s="14" t="n">
        <v>378</v>
      </c>
      <c r="Z25" s="14" t="n">
        <v>620</v>
      </c>
      <c r="AA25" s="14" t="n">
        <v>597</v>
      </c>
      <c r="AB25" s="14" t="n">
        <v>747</v>
      </c>
      <c r="AC25" s="14" t="n">
        <v>931</v>
      </c>
      <c r="AD25" s="14" t="n">
        <v>1719</v>
      </c>
      <c r="AE25" s="14" t="n">
        <v>3182</v>
      </c>
      <c r="AF25" s="14" t="n">
        <v>4716</v>
      </c>
      <c r="AG25" s="14" t="n">
        <v>4075</v>
      </c>
    </row>
    <row r="26">
      <c r="A26" s="2" t="inlineStr">
        <is>
          <t>Importers</t>
        </is>
      </c>
      <c r="B26" s="2" t="inlineStr">
        <is>
          <t>036</t>
        </is>
      </c>
      <c r="C26" s="2" t="inlineStr">
        <is>
          <t>Australia</t>
        </is>
      </c>
      <c r="D26" s="14" t="n">
        <v>331</v>
      </c>
      <c r="E26" s="14" t="n">
        <v>413</v>
      </c>
      <c r="F26" s="14" t="n">
        <v>417</v>
      </c>
      <c r="G26" s="14" t="n">
        <v>331</v>
      </c>
      <c r="H26" s="14" t="n">
        <v>414</v>
      </c>
      <c r="I26" s="14" t="n">
        <v>396</v>
      </c>
      <c r="J26" s="14" t="n">
        <v>410</v>
      </c>
      <c r="K26" s="14" t="n">
        <v>487</v>
      </c>
      <c r="L26" s="14" t="n">
        <v>548</v>
      </c>
      <c r="M26" s="14" t="n">
        <v>656</v>
      </c>
      <c r="N26" s="14" t="n">
        <v>711</v>
      </c>
      <c r="O26" s="14" t="n">
        <v>798</v>
      </c>
      <c r="P26" s="14" t="n">
        <v>885</v>
      </c>
      <c r="Q26" s="14" t="n">
        <v>987</v>
      </c>
      <c r="R26" s="14" t="n">
        <v>1134</v>
      </c>
      <c r="S26" s="14" t="n">
        <v>1262</v>
      </c>
      <c r="T26" s="14" t="n">
        <v>1411</v>
      </c>
      <c r="U26" s="14" t="n">
        <v>1519</v>
      </c>
      <c r="V26" s="14" t="n">
        <v>1519</v>
      </c>
      <c r="W26" s="14" t="n">
        <v>1659</v>
      </c>
      <c r="X26" s="14" t="n">
        <v>1858</v>
      </c>
      <c r="Y26" s="14" t="n">
        <v>1638</v>
      </c>
      <c r="Z26" s="14" t="n">
        <v>1819</v>
      </c>
      <c r="AA26" s="14" t="n">
        <v>2190</v>
      </c>
      <c r="AB26" s="14" t="n">
        <v>2666</v>
      </c>
      <c r="AC26" s="14" t="n">
        <v>3120</v>
      </c>
      <c r="AD26" s="14" t="n">
        <v>3279</v>
      </c>
      <c r="AE26" s="14" t="n">
        <v>3703</v>
      </c>
      <c r="AF26" s="14" t="n">
        <v>4280</v>
      </c>
      <c r="AG26" s="14" t="n">
        <v>4058</v>
      </c>
    </row>
    <row r="27">
      <c r="A27" s="2" t="inlineStr">
        <is>
          <t>Importers</t>
        </is>
      </c>
      <c r="B27" s="2" t="inlineStr">
        <is>
          <t>410</t>
        </is>
      </c>
      <c r="C27" s="2" t="inlineStr">
        <is>
          <t>Korea, Republic of</t>
        </is>
      </c>
      <c r="D27" s="14" t="n">
        <v>14</v>
      </c>
      <c r="E27" s="14" t="n">
        <v>10</v>
      </c>
      <c r="F27" s="14" t="n">
        <v>12</v>
      </c>
      <c r="G27" s="14" t="n">
        <v>13</v>
      </c>
      <c r="H27" s="14" t="n">
        <v>15</v>
      </c>
      <c r="I27" s="14" t="n">
        <v>16</v>
      </c>
      <c r="J27" s="14" t="n">
        <v>22</v>
      </c>
      <c r="K27" s="14" t="n">
        <v>22</v>
      </c>
      <c r="L27" s="14" t="n">
        <v>35</v>
      </c>
      <c r="M27" s="14" t="n">
        <v>83</v>
      </c>
      <c r="N27" s="14" t="n">
        <v>151</v>
      </c>
      <c r="O27" s="14" t="n">
        <v>186</v>
      </c>
      <c r="P27" s="14" t="n">
        <v>270</v>
      </c>
      <c r="Q27" s="14" t="n">
        <v>360</v>
      </c>
      <c r="R27" s="14" t="n">
        <v>694</v>
      </c>
      <c r="S27" s="14" t="n">
        <v>1073</v>
      </c>
      <c r="T27" s="14" t="n">
        <v>1507</v>
      </c>
      <c r="U27" s="14" t="n">
        <v>1394</v>
      </c>
      <c r="V27" s="14" t="n">
        <v>504</v>
      </c>
      <c r="W27" s="14" t="n">
        <v>763</v>
      </c>
      <c r="X27" s="14" t="n">
        <v>1307</v>
      </c>
      <c r="Y27" s="14" t="n">
        <v>1631</v>
      </c>
      <c r="Z27" s="14" t="n">
        <v>2256</v>
      </c>
      <c r="AA27" s="14" t="n">
        <v>2547</v>
      </c>
      <c r="AB27" s="14" t="n">
        <v>2747</v>
      </c>
      <c r="AC27" s="14" t="n">
        <v>2913</v>
      </c>
      <c r="AD27" s="14" t="n">
        <v>3744</v>
      </c>
      <c r="AE27" s="14" t="n">
        <v>4318</v>
      </c>
      <c r="AF27" s="14" t="n">
        <v>4223</v>
      </c>
      <c r="AG27" s="14" t="n">
        <v>3379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2026-09-29T19:44:45Z</dcterms:created>
  <dcterms:modified xsi:type="dcterms:W3CDTF">2026-09-29T19:44:45Z</dcterms:modified>
</cp:coreProperties>
</file>