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22 textiles" sheetId="1" state="visible" r:id="rId1"/>
    <sheet name="A23 clothing" sheetId="2" state="visible" r:id="rId2"/>
    <sheet name="A22 data" sheetId="3" state="visible" r:id="rId3"/>
    <sheet name="A23 dat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color rgb="000000FF"/>
      <sz val="10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bottom style="thin">
        <color rgb="0099999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3" borderId="0" pivotButton="0" quotePrefix="0" xfId="0"/>
    <xf numFmtId="0" fontId="0" fillId="3" borderId="0" pivotButton="0" quotePrefix="0" xfId="0"/>
    <xf numFmtId="0" fontId="2" fillId="0" borderId="0" applyAlignment="1" pivotButton="0" quotePrefix="0" xfId="0">
      <alignment indent="1"/>
    </xf>
    <xf numFmtId="1" fontId="2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0" fontId="2" fillId="0" borderId="0" applyAlignment="1" pivotButton="0" quotePrefix="0" xfId="0">
      <alignment indent="3"/>
    </xf>
    <xf numFmtId="0" fontId="1" fillId="0" borderId="0" applyAlignment="1" pivotButton="0" quotePrefix="0" xfId="0">
      <alignment indent="1"/>
    </xf>
    <xf numFmtId="1" fontId="1" fillId="0" borderId="1" applyAlignment="1" pivotButton="0" quotePrefix="0" xfId="0">
      <alignment horizontal="right"/>
    </xf>
    <xf numFmtId="164" fontId="1" fillId="0" borderId="1" applyAlignment="1" pivotButton="0" quotePrefix="0" xfId="0">
      <alignment horizontal="right"/>
    </xf>
    <xf numFmtId="0" fontId="3" fillId="2" borderId="0" pivotButton="0" quotePrefix="0" xfId="0"/>
    <xf numFmtId="3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A22, 1998 edition (trade data for 1997)</t>
        </is>
      </c>
    </row>
    <row r="2">
      <c r="A2" s="1" t="inlineStr">
        <is>
          <t>Top 10 exporters and importers of textiles, 1997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1997 (US$ bn)</t>
        </is>
      </c>
      <c r="C5" s="3" t="inlineStr">
        <is>
          <t>Share 1980 (%)</t>
        </is>
      </c>
      <c r="D5" s="3" t="inlineStr">
        <is>
          <t>Share 1985 (%)</t>
        </is>
      </c>
      <c r="E5" s="3" t="inlineStr">
        <is>
          <t>Share 1990 (%)</t>
        </is>
      </c>
      <c r="F5" s="3" t="inlineStr">
        <is>
          <t>Share 1997 (%)</t>
        </is>
      </c>
      <c r="G5" s="3" t="inlineStr">
        <is>
          <t>Change 1990-97 (% p.a.)</t>
        </is>
      </c>
      <c r="H5" s="3" t="inlineStr">
        <is>
          <t>Change 1995 (%)</t>
        </is>
      </c>
      <c r="I5" s="3" t="inlineStr">
        <is>
          <t>Change 1996 (%)</t>
        </is>
      </c>
      <c r="J5" s="3" t="inlineStr">
        <is>
          <t>Change 1997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European Union (EU-15, added up)</t>
        </is>
      </c>
      <c r="B7" s="7">
        <f>IF('A22 data'!$U$5="","...",'A22 data'!$U$5/1000)</f>
        <v/>
      </c>
      <c r="C7" s="8">
        <f>IFERROR(IF('A22 data'!$D$5="","...",'A22 data'!$D$5/'A22 data'!$D$4*100),"...")</f>
        <v/>
      </c>
      <c r="D7" s="8">
        <f>IFERROR(IF('A22 data'!$I$5="","...",'A22 data'!$I$5/'A22 data'!$I$4*100),"...")</f>
        <v/>
      </c>
      <c r="E7" s="8">
        <f>IFERROR(IF('A22 data'!$N$5="","...",'A22 data'!$N$5/'A22 data'!$N$4*100),"...")</f>
        <v/>
      </c>
      <c r="F7" s="8">
        <f>IFERROR(IF('A22 data'!$U$5="","...",'A22 data'!$U$5/'A22 data'!$U$4*100),"...")</f>
        <v/>
      </c>
      <c r="G7" s="7">
        <f>IF(OR('A22 data'!$U$19="",'A22 data'!$N$19=""),"...",IFERROR((('A22 data'!$U$19/'A22 data'!$N$19)^(1/7)-1)*100,"..."))</f>
        <v/>
      </c>
      <c r="H7" s="7">
        <f>IF(OR('A22 data'!$S$16="",'A22 data'!$R$16=""),"...",IFERROR(('A22 data'!$S$16/'A22 data'!$R$16-1)*100,"..."))</f>
        <v/>
      </c>
      <c r="I7" s="7">
        <f>IF(OR('A22 data'!$T$17="",'A22 data'!$S$17=""),"...",IFERROR(('A22 data'!$T$17/'A22 data'!$S$17-1)*100,"..."))</f>
        <v/>
      </c>
      <c r="J7" s="7">
        <f>IF(OR('A22 data'!$U$18="",'A22 data'!$T$18=""),"...",IFERROR(('A22 data'!$U$18/'A22 data'!$T$18-1)*100,"..."))</f>
        <v/>
      </c>
    </row>
    <row r="8">
      <c r="A8" s="9" t="inlineStr">
        <is>
          <t>Extra-EU</t>
        </is>
      </c>
      <c r="B8" s="7">
        <f>IF('A22 data'!$U$6="","...",'A22 data'!$U$6/1000)</f>
        <v/>
      </c>
      <c r="C8" s="8">
        <f>IFERROR(IF('A22 data'!$D$6="","...",'A22 data'!$D$6/'A22 data'!$D$4*100),"...")</f>
        <v/>
      </c>
      <c r="D8" s="8">
        <f>IFERROR(IF('A22 data'!$I$6="","...",'A22 data'!$I$6/'A22 data'!$I$4*100),"...")</f>
        <v/>
      </c>
      <c r="E8" s="8">
        <f>IFERROR(IF('A22 data'!$N$6="","...",'A22 data'!$N$6/'A22 data'!$N$4*100),"...")</f>
        <v/>
      </c>
      <c r="F8" s="8">
        <f>IFERROR(IF('A22 data'!$U$6="","...",'A22 data'!$U$6/'A22 data'!$U$4*100),"...")</f>
        <v/>
      </c>
      <c r="G8" s="7">
        <f>IF(OR('A22 data'!$U$6="",'A22 data'!$N$6=""),"...",IFERROR((('A22 data'!$U$6/'A22 data'!$N$6)^(1/7)-1)*100,"..."))</f>
        <v/>
      </c>
      <c r="H8" s="7">
        <f>IF(OR('A22 data'!$S$6="",'A22 data'!$R$6=""),"...",IFERROR(('A22 data'!$S$6/'A22 data'!$R$6-1)*100,"..."))</f>
        <v/>
      </c>
      <c r="I8" s="7">
        <f>IF(OR('A22 data'!$T$6="",'A22 data'!$S$6=""),"...",IFERROR(('A22 data'!$T$6/'A22 data'!$S$6-1)*100,"..."))</f>
        <v/>
      </c>
      <c r="J8" s="7">
        <f>IF(OR('A22 data'!$U$6="",'A22 data'!$T$6=""),"...",IFERROR(('A22 data'!$U$6/'A22 data'!$T$6-1)*100,"..."))</f>
        <v/>
      </c>
    </row>
    <row r="9">
      <c r="A9" s="6" t="inlineStr">
        <is>
          <t>Hong Kong, China</t>
        </is>
      </c>
      <c r="B9" s="7">
        <f>IF('A22 data'!$U$7="","...",'A22 data'!$U$7/1000)</f>
        <v/>
      </c>
      <c r="C9" s="8">
        <f>IFERROR(IF('A22 data'!$D$7="","...",'A22 data'!$D$7/'A22 data'!$D$4*100),"...")</f>
        <v/>
      </c>
      <c r="D9" s="8">
        <f>IFERROR(IF('A22 data'!$I$7="","...",'A22 data'!$I$7/'A22 data'!$I$4*100),"...")</f>
        <v/>
      </c>
      <c r="E9" s="8">
        <f>IFERROR(IF('A22 data'!$N$7="","...",'A22 data'!$N$7/'A22 data'!$N$4*100),"...")</f>
        <v/>
      </c>
      <c r="F9" s="8">
        <f>IFERROR(IF('A22 data'!$U$7="","...",'A22 data'!$U$7/'A22 data'!$U$4*100),"...")</f>
        <v/>
      </c>
      <c r="G9" s="7">
        <f>IF(OR('A22 data'!$U$7="",'A22 data'!$N$7=""),"...",IFERROR((('A22 data'!$U$7/'A22 data'!$N$7)^(1/7)-1)*100,"..."))</f>
        <v/>
      </c>
      <c r="H9" s="7">
        <f>IF(OR('A22 data'!$S$7="",'A22 data'!$R$7=""),"...",IFERROR(('A22 data'!$S$7/'A22 data'!$R$7-1)*100,"..."))</f>
        <v/>
      </c>
      <c r="I9" s="7">
        <f>IF(OR('A22 data'!$T$7="",'A22 data'!$S$7=""),"...",IFERROR(('A22 data'!$T$7/'A22 data'!$S$7-1)*100,"..."))</f>
        <v/>
      </c>
      <c r="J9" s="7">
        <f>IF(OR('A22 data'!$U$7="",'A22 data'!$T$7=""),"...",IFERROR(('A22 data'!$U$7/'A22 data'!$T$7-1)*100,"..."))</f>
        <v/>
      </c>
    </row>
    <row r="10">
      <c r="A10" s="6" t="inlineStr">
        <is>
          <t>China</t>
        </is>
      </c>
      <c r="B10" s="7">
        <f>IF('A22 data'!$U$8="","...",'A22 data'!$U$8/1000)</f>
        <v/>
      </c>
      <c r="C10" s="8">
        <f>IFERROR(IF('A22 data'!$D$8="","...",'A22 data'!$D$8/'A22 data'!$D$4*100),"...")</f>
        <v/>
      </c>
      <c r="D10" s="8">
        <f>IFERROR(IF('A22 data'!$I$8="","...",'A22 data'!$I$8/'A22 data'!$I$4*100),"...")</f>
        <v/>
      </c>
      <c r="E10" s="8">
        <f>IFERROR(IF('A22 data'!$N$8="","...",'A22 data'!$N$8/'A22 data'!$N$4*100),"...")</f>
        <v/>
      </c>
      <c r="F10" s="8">
        <f>IFERROR(IF('A22 data'!$U$8="","...",'A22 data'!$U$8/'A22 data'!$U$4*100),"...")</f>
        <v/>
      </c>
      <c r="G10" s="7">
        <f>IF(OR('A22 data'!$U$8="",'A22 data'!$N$8=""),"...",IFERROR((('A22 data'!$U$8/'A22 data'!$N$8)^(1/7)-1)*100,"..."))</f>
        <v/>
      </c>
      <c r="H10" s="7">
        <f>IF(OR('A22 data'!$S$8="",'A22 data'!$R$8=""),"...",IFERROR(('A22 data'!$S$8/'A22 data'!$R$8-1)*100,"..."))</f>
        <v/>
      </c>
      <c r="I10" s="7">
        <f>IF(OR('A22 data'!$T$8="",'A22 data'!$S$8=""),"...",IFERROR(('A22 data'!$T$8/'A22 data'!$S$8-1)*100,"..."))</f>
        <v/>
      </c>
      <c r="J10" s="7">
        <f>IF(OR('A22 data'!$U$8="",'A22 data'!$T$8=""),"...",IFERROR(('A22 data'!$U$8/'A22 data'!$T$8-1)*100,"..."))</f>
        <v/>
      </c>
    </row>
    <row r="11">
      <c r="A11" s="6" t="inlineStr">
        <is>
          <t>Korea, Republic of</t>
        </is>
      </c>
      <c r="B11" s="7">
        <f>IF('A22 data'!$U$9="","...",'A22 data'!$U$9/1000)</f>
        <v/>
      </c>
      <c r="C11" s="8">
        <f>IFERROR(IF('A22 data'!$D$9="","...",'A22 data'!$D$9/'A22 data'!$D$4*100),"...")</f>
        <v/>
      </c>
      <c r="D11" s="8">
        <f>IFERROR(IF('A22 data'!$I$9="","...",'A22 data'!$I$9/'A22 data'!$I$4*100),"...")</f>
        <v/>
      </c>
      <c r="E11" s="8">
        <f>IFERROR(IF('A22 data'!$N$9="","...",'A22 data'!$N$9/'A22 data'!$N$4*100),"...")</f>
        <v/>
      </c>
      <c r="F11" s="8">
        <f>IFERROR(IF('A22 data'!$U$9="","...",'A22 data'!$U$9/'A22 data'!$U$4*100),"...")</f>
        <v/>
      </c>
      <c r="G11" s="7">
        <f>IF(OR('A22 data'!$U$9="",'A22 data'!$N$9=""),"...",IFERROR((('A22 data'!$U$9/'A22 data'!$N$9)^(1/7)-1)*100,"..."))</f>
        <v/>
      </c>
      <c r="H11" s="7">
        <f>IF(OR('A22 data'!$S$9="",'A22 data'!$R$9=""),"...",IFERROR(('A22 data'!$S$9/'A22 data'!$R$9-1)*100,"..."))</f>
        <v/>
      </c>
      <c r="I11" s="7">
        <f>IF(OR('A22 data'!$T$9="",'A22 data'!$S$9=""),"...",IFERROR(('A22 data'!$T$9/'A22 data'!$S$9-1)*100,"..."))</f>
        <v/>
      </c>
      <c r="J11" s="7">
        <f>IF(OR('A22 data'!$U$9="",'A22 data'!$T$9=""),"...",IFERROR(('A22 data'!$U$9/'A22 data'!$T$9-1)*100,"..."))</f>
        <v/>
      </c>
    </row>
    <row r="12">
      <c r="A12" s="6" t="inlineStr">
        <is>
          <t>Chinese Taipei</t>
        </is>
      </c>
      <c r="B12" s="7">
        <f>IF('A22 data'!$U$10="","...",'A22 data'!$U$10/1000)</f>
        <v/>
      </c>
      <c r="C12" s="8">
        <f>IFERROR(IF('A22 data'!$D$10="","...",'A22 data'!$D$10/'A22 data'!$D$4*100),"...")</f>
        <v/>
      </c>
      <c r="D12" s="8">
        <f>IFERROR(IF('A22 data'!$I$10="","...",'A22 data'!$I$10/'A22 data'!$I$4*100),"...")</f>
        <v/>
      </c>
      <c r="E12" s="8">
        <f>IFERROR(IF('A22 data'!$N$10="","...",'A22 data'!$N$10/'A22 data'!$N$4*100),"...")</f>
        <v/>
      </c>
      <c r="F12" s="8">
        <f>IFERROR(IF('A22 data'!$U$10="","...",'A22 data'!$U$10/'A22 data'!$U$4*100),"...")</f>
        <v/>
      </c>
      <c r="G12" s="7">
        <f>IF(OR('A22 data'!$U$10="",'A22 data'!$N$10=""),"...",IFERROR((('A22 data'!$U$10/'A22 data'!$N$10)^(1/7)-1)*100,"..."))</f>
        <v/>
      </c>
      <c r="H12" s="7">
        <f>IF(OR('A22 data'!$S$10="",'A22 data'!$R$10=""),"...",IFERROR(('A22 data'!$S$10/'A22 data'!$R$10-1)*100,"..."))</f>
        <v/>
      </c>
      <c r="I12" s="7">
        <f>IF(OR('A22 data'!$T$10="",'A22 data'!$S$10=""),"...",IFERROR(('A22 data'!$T$10/'A22 data'!$S$10-1)*100,"..."))</f>
        <v/>
      </c>
      <c r="J12" s="7">
        <f>IF(OR('A22 data'!$U$10="",'A22 data'!$T$10=""),"...",IFERROR(('A22 data'!$U$10/'A22 data'!$T$10-1)*100,"..."))</f>
        <v/>
      </c>
    </row>
    <row r="13">
      <c r="A13" s="6" t="inlineStr">
        <is>
          <t>United States of America</t>
        </is>
      </c>
      <c r="B13" s="7">
        <f>IF('A22 data'!$U$11="","...",'A22 data'!$U$11/1000)</f>
        <v/>
      </c>
      <c r="C13" s="8">
        <f>IFERROR(IF('A22 data'!$D$11="","...",'A22 data'!$D$11/'A22 data'!$D$4*100),"...")</f>
        <v/>
      </c>
      <c r="D13" s="8">
        <f>IFERROR(IF('A22 data'!$I$11="","...",'A22 data'!$I$11/'A22 data'!$I$4*100),"...")</f>
        <v/>
      </c>
      <c r="E13" s="8">
        <f>IFERROR(IF('A22 data'!$N$11="","...",'A22 data'!$N$11/'A22 data'!$N$4*100),"...")</f>
        <v/>
      </c>
      <c r="F13" s="8">
        <f>IFERROR(IF('A22 data'!$U$11="","...",'A22 data'!$U$11/'A22 data'!$U$4*100),"...")</f>
        <v/>
      </c>
      <c r="G13" s="7">
        <f>IF(OR('A22 data'!$U$11="",'A22 data'!$N$11=""),"...",IFERROR((('A22 data'!$U$11/'A22 data'!$N$11)^(1/7)-1)*100,"..."))</f>
        <v/>
      </c>
      <c r="H13" s="7">
        <f>IF(OR('A22 data'!$S$11="",'A22 data'!$R$11=""),"...",IFERROR(('A22 data'!$S$11/'A22 data'!$R$11-1)*100,"..."))</f>
        <v/>
      </c>
      <c r="I13" s="7">
        <f>IF(OR('A22 data'!$T$11="",'A22 data'!$S$11=""),"...",IFERROR(('A22 data'!$T$11/'A22 data'!$S$11-1)*100,"..."))</f>
        <v/>
      </c>
      <c r="J13" s="7">
        <f>IF(OR('A22 data'!$U$11="",'A22 data'!$T$11=""),"...",IFERROR(('A22 data'!$U$11/'A22 data'!$T$11-1)*100,"..."))</f>
        <v/>
      </c>
    </row>
    <row r="14">
      <c r="A14" s="6" t="inlineStr">
        <is>
          <t>Japan</t>
        </is>
      </c>
      <c r="B14" s="7">
        <f>IF('A22 data'!$U$12="","...",'A22 data'!$U$12/1000)</f>
        <v/>
      </c>
      <c r="C14" s="8">
        <f>IFERROR(IF('A22 data'!$D$12="","...",'A22 data'!$D$12/'A22 data'!$D$4*100),"...")</f>
        <v/>
      </c>
      <c r="D14" s="8">
        <f>IFERROR(IF('A22 data'!$I$12="","...",'A22 data'!$I$12/'A22 data'!$I$4*100),"...")</f>
        <v/>
      </c>
      <c r="E14" s="8">
        <f>IFERROR(IF('A22 data'!$N$12="","...",'A22 data'!$N$12/'A22 data'!$N$4*100),"...")</f>
        <v/>
      </c>
      <c r="F14" s="8">
        <f>IFERROR(IF('A22 data'!$U$12="","...",'A22 data'!$U$12/'A22 data'!$U$4*100),"...")</f>
        <v/>
      </c>
      <c r="G14" s="7">
        <f>IF(OR('A22 data'!$U$12="",'A22 data'!$N$12=""),"...",IFERROR((('A22 data'!$U$12/'A22 data'!$N$12)^(1/7)-1)*100,"..."))</f>
        <v/>
      </c>
      <c r="H14" s="7">
        <f>IF(OR('A22 data'!$S$12="",'A22 data'!$R$12=""),"...",IFERROR(('A22 data'!$S$12/'A22 data'!$R$12-1)*100,"..."))</f>
        <v/>
      </c>
      <c r="I14" s="7">
        <f>IF(OR('A22 data'!$T$12="",'A22 data'!$S$12=""),"...",IFERROR(('A22 data'!$T$12/'A22 data'!$S$12-1)*100,"..."))</f>
        <v/>
      </c>
      <c r="J14" s="7">
        <f>IF(OR('A22 data'!$U$12="",'A22 data'!$T$12=""),"...",IFERROR(('A22 data'!$U$12/'A22 data'!$T$12-1)*100,"..."))</f>
        <v/>
      </c>
    </row>
    <row r="15">
      <c r="A15" s="6" t="inlineStr">
        <is>
          <t>India</t>
        </is>
      </c>
      <c r="B15" s="7">
        <f>IF('A22 data'!$U$13="","...",'A22 data'!$U$13/1000)</f>
        <v/>
      </c>
      <c r="C15" s="8">
        <f>IFERROR(IF('A22 data'!$D$13="","...",'A22 data'!$D$13/'A22 data'!$D$4*100),"...")</f>
        <v/>
      </c>
      <c r="D15" s="8">
        <f>IFERROR(IF('A22 data'!$I$13="","...",'A22 data'!$I$13/'A22 data'!$I$4*100),"...")</f>
        <v/>
      </c>
      <c r="E15" s="8">
        <f>IFERROR(IF('A22 data'!$N$13="","...",'A22 data'!$N$13/'A22 data'!$N$4*100),"...")</f>
        <v/>
      </c>
      <c r="F15" s="8">
        <f>IFERROR(IF('A22 data'!$U$13="","...",'A22 data'!$U$13/'A22 data'!$U$4*100),"...")</f>
        <v/>
      </c>
      <c r="G15" s="7">
        <f>IF(OR('A22 data'!$U$13="",'A22 data'!$N$13=""),"...",IFERROR((('A22 data'!$U$13/'A22 data'!$N$13)^(1/7)-1)*100,"..."))</f>
        <v/>
      </c>
      <c r="H15" s="7">
        <f>IF(OR('A22 data'!$S$13="",'A22 data'!$R$13=""),"...",IFERROR(('A22 data'!$S$13/'A22 data'!$R$13-1)*100,"..."))</f>
        <v/>
      </c>
      <c r="I15" s="7">
        <f>IF(OR('A22 data'!$T$13="",'A22 data'!$S$13=""),"...",IFERROR(('A22 data'!$T$13/'A22 data'!$S$13-1)*100,"..."))</f>
        <v/>
      </c>
      <c r="J15" s="7">
        <f>IF(OR('A22 data'!$U$13="",'A22 data'!$T$13=""),"...",IFERROR(('A22 data'!$U$13/'A22 data'!$T$13-1)*100,"..."))</f>
        <v/>
      </c>
    </row>
    <row r="16">
      <c r="A16" s="6" t="inlineStr">
        <is>
          <t>Pakistan</t>
        </is>
      </c>
      <c r="B16" s="7">
        <f>IF('A22 data'!$U$14="","...",'A22 data'!$U$14/1000)</f>
        <v/>
      </c>
      <c r="C16" s="8">
        <f>IFERROR(IF('A22 data'!$D$14="","...",'A22 data'!$D$14/'A22 data'!$D$4*100),"...")</f>
        <v/>
      </c>
      <c r="D16" s="8">
        <f>IFERROR(IF('A22 data'!$I$14="","...",'A22 data'!$I$14/'A22 data'!$I$4*100),"...")</f>
        <v/>
      </c>
      <c r="E16" s="8">
        <f>IFERROR(IF('A22 data'!$N$14="","...",'A22 data'!$N$14/'A22 data'!$N$4*100),"...")</f>
        <v/>
      </c>
      <c r="F16" s="8">
        <f>IFERROR(IF('A22 data'!$U$14="","...",'A22 data'!$U$14/'A22 data'!$U$4*100),"...")</f>
        <v/>
      </c>
      <c r="G16" s="7">
        <f>IF(OR('A22 data'!$U$14="",'A22 data'!$N$14=""),"...",IFERROR((('A22 data'!$U$14/'A22 data'!$N$14)^(1/7)-1)*100,"..."))</f>
        <v/>
      </c>
      <c r="H16" s="7">
        <f>IF(OR('A22 data'!$S$14="",'A22 data'!$R$14=""),"...",IFERROR(('A22 data'!$S$14/'A22 data'!$R$14-1)*100,"..."))</f>
        <v/>
      </c>
      <c r="I16" s="7">
        <f>IF(OR('A22 data'!$T$14="",'A22 data'!$S$14=""),"...",IFERROR(('A22 data'!$T$14/'A22 data'!$S$14-1)*100,"..."))</f>
        <v/>
      </c>
      <c r="J16" s="7">
        <f>IF(OR('A22 data'!$U$14="",'A22 data'!$T$14=""),"...",IFERROR(('A22 data'!$U$14/'A22 data'!$T$14-1)*100,"..."))</f>
        <v/>
      </c>
    </row>
    <row r="17">
      <c r="A17" s="6" t="inlineStr">
        <is>
          <t>Türkiye</t>
        </is>
      </c>
      <c r="B17" s="7">
        <f>IF('A22 data'!$U$15="","...",'A22 data'!$U$15/1000)</f>
        <v/>
      </c>
      <c r="C17" s="8">
        <f>IFERROR(IF('A22 data'!$D$15="","...",'A22 data'!$D$15/'A22 data'!$D$4*100),"...")</f>
        <v/>
      </c>
      <c r="D17" s="8">
        <f>IFERROR(IF('A22 data'!$I$15="","...",'A22 data'!$I$15/'A22 data'!$I$4*100),"...")</f>
        <v/>
      </c>
      <c r="E17" s="8">
        <f>IFERROR(IF('A22 data'!$N$15="","...",'A22 data'!$N$15/'A22 data'!$N$4*100),"...")</f>
        <v/>
      </c>
      <c r="F17" s="8">
        <f>IFERROR(IF('A22 data'!$U$15="","...",'A22 data'!$U$15/'A22 data'!$U$4*100),"...")</f>
        <v/>
      </c>
      <c r="G17" s="7">
        <f>IF(OR('A22 data'!$U$15="",'A22 data'!$N$15=""),"...",IFERROR((('A22 data'!$U$15/'A22 data'!$N$15)^(1/7)-1)*100,"..."))</f>
        <v/>
      </c>
      <c r="H17" s="7">
        <f>IF(OR('A22 data'!$S$15="",'A22 data'!$R$15=""),"...",IFERROR(('A22 data'!$S$15/'A22 data'!$R$15-1)*100,"..."))</f>
        <v/>
      </c>
      <c r="I17" s="7">
        <f>IF(OR('A22 data'!$T$15="",'A22 data'!$S$15=""),"...",IFERROR(('A22 data'!$T$15/'A22 data'!$S$15-1)*100,"..."))</f>
        <v/>
      </c>
      <c r="J17" s="7">
        <f>IF(OR('A22 data'!$U$15="",'A22 data'!$T$15=""),"...",IFERROR(('A22 data'!$U$15/'A22 data'!$T$15-1)*100,"..."))</f>
        <v/>
      </c>
    </row>
    <row r="18">
      <c r="A18" s="10" t="inlineStr">
        <is>
          <t>Above 10</t>
        </is>
      </c>
      <c r="B18" s="11">
        <f>IFERROR(B7+B9+B10+B11+B12+B13+B14+B15+B16+B17,"...")</f>
        <v/>
      </c>
      <c r="C18" s="12">
        <f>IFERROR(C7+C9+C10+C11+C12+C13+C14+C15+C16+C17,"...")</f>
        <v/>
      </c>
      <c r="D18" s="12">
        <f>IFERROR(D7+D9+D10+D11+D12+D13+D14+D15+D16+D17,"...")</f>
        <v/>
      </c>
      <c r="E18" s="12">
        <f>IFERROR(E7+E9+E10+E11+E12+E13+E14+E15+E16+E17,"...")</f>
        <v/>
      </c>
      <c r="F18" s="12">
        <f>IFERROR(F7+F9+F10+F11+F12+F13+F14+F15+F16+F17,"...")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 (EU-15, added up)</t>
        </is>
      </c>
      <c r="B20" s="7">
        <f>IF('A22 data'!$U$21="","...",'A22 data'!$U$21/1000)</f>
        <v/>
      </c>
      <c r="C20" s="8">
        <f>IFERROR(IF('A22 data'!$D$21="","...",'A22 data'!$D$21/'A22 data'!$D$20*100),"...")</f>
        <v/>
      </c>
      <c r="D20" s="8">
        <f>IFERROR(IF('A22 data'!$I$21="","...",'A22 data'!$I$21/'A22 data'!$I$20*100),"...")</f>
        <v/>
      </c>
      <c r="E20" s="8">
        <f>IFERROR(IF('A22 data'!$N$21="","...",'A22 data'!$N$21/'A22 data'!$N$20*100),"...")</f>
        <v/>
      </c>
      <c r="F20" s="8">
        <f>IFERROR(IF('A22 data'!$U$21="","...",'A22 data'!$U$21/'A22 data'!$U$20*100),"...")</f>
        <v/>
      </c>
      <c r="G20" s="7">
        <f>IF(OR('A22 data'!$U$35="",'A22 data'!$N$35=""),"...",IFERROR((('A22 data'!$U$35/'A22 data'!$N$35)^(1/7)-1)*100,"..."))</f>
        <v/>
      </c>
      <c r="H20" s="7">
        <f>IF(OR('A22 data'!$S$32="",'A22 data'!$R$32=""),"...",IFERROR(('A22 data'!$S$32/'A22 data'!$R$32-1)*100,"..."))</f>
        <v/>
      </c>
      <c r="I20" s="7">
        <f>IF(OR('A22 data'!$T$33="",'A22 data'!$S$33=""),"...",IFERROR(('A22 data'!$T$33/'A22 data'!$S$33-1)*100,"..."))</f>
        <v/>
      </c>
      <c r="J20" s="7">
        <f>IF(OR('A22 data'!$U$34="",'A22 data'!$T$34=""),"...",IFERROR(('A22 data'!$U$34/'A22 data'!$T$34-1)*100,"..."))</f>
        <v/>
      </c>
    </row>
    <row r="21">
      <c r="A21" s="9" t="inlineStr">
        <is>
          <t>Extra-EU</t>
        </is>
      </c>
      <c r="B21" s="7">
        <f>IF('A22 data'!$U$22="","...",'A22 data'!$U$22/1000)</f>
        <v/>
      </c>
      <c r="C21" s="8">
        <f>IFERROR(IF('A22 data'!$D$22="","...",'A22 data'!$D$22/'A22 data'!$D$20*100),"...")</f>
        <v/>
      </c>
      <c r="D21" s="8">
        <f>IFERROR(IF('A22 data'!$I$22="","...",'A22 data'!$I$22/'A22 data'!$I$20*100),"...")</f>
        <v/>
      </c>
      <c r="E21" s="8">
        <f>IFERROR(IF('A22 data'!$N$22="","...",'A22 data'!$N$22/'A22 data'!$N$20*100),"...")</f>
        <v/>
      </c>
      <c r="F21" s="8">
        <f>IFERROR(IF('A22 data'!$U$22="","...",'A22 data'!$U$22/'A22 data'!$U$20*100),"...")</f>
        <v/>
      </c>
      <c r="G21" s="7">
        <f>IF(OR('A22 data'!$U$22="",'A22 data'!$N$22=""),"...",IFERROR((('A22 data'!$U$22/'A22 data'!$N$22)^(1/7)-1)*100,"..."))</f>
        <v/>
      </c>
      <c r="H21" s="7">
        <f>IF(OR('A22 data'!$S$22="",'A22 data'!$R$22=""),"...",IFERROR(('A22 data'!$S$22/'A22 data'!$R$22-1)*100,"..."))</f>
        <v/>
      </c>
      <c r="I21" s="7">
        <f>IF(OR('A22 data'!$T$22="",'A22 data'!$S$22=""),"...",IFERROR(('A22 data'!$T$22/'A22 data'!$S$22-1)*100,"..."))</f>
        <v/>
      </c>
      <c r="J21" s="7">
        <f>IF(OR('A22 data'!$U$22="",'A22 data'!$T$22=""),"...",IFERROR(('A22 data'!$U$22/'A22 data'!$T$22-1)*100,"..."))</f>
        <v/>
      </c>
    </row>
    <row r="22">
      <c r="A22" s="6" t="inlineStr">
        <is>
          <t>Hong Kong, China</t>
        </is>
      </c>
      <c r="B22" s="7">
        <f>IF('A22 data'!$U$23="","...",'A22 data'!$U$23/1000)</f>
        <v/>
      </c>
      <c r="C22" s="8">
        <f>IFERROR(IF('A22 data'!$D$23="","...",'A22 data'!$D$23/'A22 data'!$D$20*100),"...")</f>
        <v/>
      </c>
      <c r="D22" s="8">
        <f>IFERROR(IF('A22 data'!$I$23="","...",'A22 data'!$I$23/'A22 data'!$I$20*100),"...")</f>
        <v/>
      </c>
      <c r="E22" s="8">
        <f>IFERROR(IF('A22 data'!$N$23="","...",'A22 data'!$N$23/'A22 data'!$N$20*100),"...")</f>
        <v/>
      </c>
      <c r="F22" s="8">
        <f>IFERROR(IF('A22 data'!$U$23="","...",'A22 data'!$U$23/'A22 data'!$U$20*100),"...")</f>
        <v/>
      </c>
      <c r="G22" s="7">
        <f>IF(OR('A22 data'!$U$23="",'A22 data'!$N$23=""),"...",IFERROR((('A22 data'!$U$23/'A22 data'!$N$23)^(1/7)-1)*100,"..."))</f>
        <v/>
      </c>
      <c r="H22" s="7">
        <f>IF(OR('A22 data'!$S$23="",'A22 data'!$R$23=""),"...",IFERROR(('A22 data'!$S$23/'A22 data'!$R$23-1)*100,"..."))</f>
        <v/>
      </c>
      <c r="I22" s="7">
        <f>IF(OR('A22 data'!$T$23="",'A22 data'!$S$23=""),"...",IFERROR(('A22 data'!$T$23/'A22 data'!$S$23-1)*100,"..."))</f>
        <v/>
      </c>
      <c r="J22" s="7">
        <f>IF(OR('A22 data'!$U$23="",'A22 data'!$T$23=""),"...",IFERROR(('A22 data'!$U$23/'A22 data'!$T$23-1)*100,"..."))</f>
        <v/>
      </c>
    </row>
    <row r="23">
      <c r="A23" s="6" t="inlineStr">
        <is>
          <t>United States of America</t>
        </is>
      </c>
      <c r="B23" s="7">
        <f>IF('A22 data'!$U$24="","...",'A22 data'!$U$24/1000)</f>
        <v/>
      </c>
      <c r="C23" s="8">
        <f>IFERROR(IF('A22 data'!$D$24="","...",'A22 data'!$D$24/'A22 data'!$D$20*100),"...")</f>
        <v/>
      </c>
      <c r="D23" s="8">
        <f>IFERROR(IF('A22 data'!$I$24="","...",'A22 data'!$I$24/'A22 data'!$I$20*100),"...")</f>
        <v/>
      </c>
      <c r="E23" s="8">
        <f>IFERROR(IF('A22 data'!$N$24="","...",'A22 data'!$N$24/'A22 data'!$N$20*100),"...")</f>
        <v/>
      </c>
      <c r="F23" s="8">
        <f>IFERROR(IF('A22 data'!$U$24="","...",'A22 data'!$U$24/'A22 data'!$U$20*100),"...")</f>
        <v/>
      </c>
      <c r="G23" s="7">
        <f>IF(OR('A22 data'!$U$24="",'A22 data'!$N$24=""),"...",IFERROR((('A22 data'!$U$24/'A22 data'!$N$24)^(1/7)-1)*100,"..."))</f>
        <v/>
      </c>
      <c r="H23" s="7">
        <f>IF(OR('A22 data'!$S$24="",'A22 data'!$R$24=""),"...",IFERROR(('A22 data'!$S$24/'A22 data'!$R$24-1)*100,"..."))</f>
        <v/>
      </c>
      <c r="I23" s="7">
        <f>IF(OR('A22 data'!$T$24="",'A22 data'!$S$24=""),"...",IFERROR(('A22 data'!$T$24/'A22 data'!$S$24-1)*100,"..."))</f>
        <v/>
      </c>
      <c r="J23" s="7">
        <f>IF(OR('A22 data'!$U$24="",'A22 data'!$T$24=""),"...",IFERROR(('A22 data'!$U$24/'A22 data'!$T$24-1)*100,"..."))</f>
        <v/>
      </c>
    </row>
    <row r="24">
      <c r="A24" s="6" t="inlineStr">
        <is>
          <t>China</t>
        </is>
      </c>
      <c r="B24" s="7">
        <f>IF('A22 data'!$U$25="","...",'A22 data'!$U$25/1000)</f>
        <v/>
      </c>
      <c r="C24" s="8">
        <f>IFERROR(IF('A22 data'!$D$25="","...",'A22 data'!$D$25/'A22 data'!$D$20*100),"...")</f>
        <v/>
      </c>
      <c r="D24" s="8">
        <f>IFERROR(IF('A22 data'!$I$25="","...",'A22 data'!$I$25/'A22 data'!$I$20*100),"...")</f>
        <v/>
      </c>
      <c r="E24" s="8">
        <f>IFERROR(IF('A22 data'!$N$25="","...",'A22 data'!$N$25/'A22 data'!$N$20*100),"...")</f>
        <v/>
      </c>
      <c r="F24" s="8">
        <f>IFERROR(IF('A22 data'!$U$25="","...",'A22 data'!$U$25/'A22 data'!$U$20*100),"...")</f>
        <v/>
      </c>
      <c r="G24" s="7">
        <f>IF(OR('A22 data'!$U$25="",'A22 data'!$N$25=""),"...",IFERROR((('A22 data'!$U$25/'A22 data'!$N$25)^(1/7)-1)*100,"..."))</f>
        <v/>
      </c>
      <c r="H24" s="7">
        <f>IF(OR('A22 data'!$S$25="",'A22 data'!$R$25=""),"...",IFERROR(('A22 data'!$S$25/'A22 data'!$R$25-1)*100,"..."))</f>
        <v/>
      </c>
      <c r="I24" s="7">
        <f>IF(OR('A22 data'!$T$25="",'A22 data'!$S$25=""),"...",IFERROR(('A22 data'!$T$25/'A22 data'!$S$25-1)*100,"..."))</f>
        <v/>
      </c>
      <c r="J24" s="7">
        <f>IF(OR('A22 data'!$U$25="",'A22 data'!$T$25=""),"...",IFERROR(('A22 data'!$U$25/'A22 data'!$T$25-1)*100,"..."))</f>
        <v/>
      </c>
    </row>
    <row r="25">
      <c r="A25" s="6" t="inlineStr">
        <is>
          <t>Japan</t>
        </is>
      </c>
      <c r="B25" s="7">
        <f>IF('A22 data'!$U$26="","...",'A22 data'!$U$26/1000)</f>
        <v/>
      </c>
      <c r="C25" s="8">
        <f>IFERROR(IF('A22 data'!$D$26="","...",'A22 data'!$D$26/'A22 data'!$D$20*100),"...")</f>
        <v/>
      </c>
      <c r="D25" s="8">
        <f>IFERROR(IF('A22 data'!$I$26="","...",'A22 data'!$I$26/'A22 data'!$I$20*100),"...")</f>
        <v/>
      </c>
      <c r="E25" s="8">
        <f>IFERROR(IF('A22 data'!$N$26="","...",'A22 data'!$N$26/'A22 data'!$N$20*100),"...")</f>
        <v/>
      </c>
      <c r="F25" s="8">
        <f>IFERROR(IF('A22 data'!$U$26="","...",'A22 data'!$U$26/'A22 data'!$U$20*100),"...")</f>
        <v/>
      </c>
      <c r="G25" s="7">
        <f>IF(OR('A22 data'!$U$26="",'A22 data'!$N$26=""),"...",IFERROR((('A22 data'!$U$26/'A22 data'!$N$26)^(1/7)-1)*100,"..."))</f>
        <v/>
      </c>
      <c r="H25" s="7">
        <f>IF(OR('A22 data'!$S$26="",'A22 data'!$R$26=""),"...",IFERROR(('A22 data'!$S$26/'A22 data'!$R$26-1)*100,"..."))</f>
        <v/>
      </c>
      <c r="I25" s="7">
        <f>IF(OR('A22 data'!$T$26="",'A22 data'!$S$26=""),"...",IFERROR(('A22 data'!$T$26/'A22 data'!$S$26-1)*100,"..."))</f>
        <v/>
      </c>
      <c r="J25" s="7">
        <f>IF(OR('A22 data'!$U$26="",'A22 data'!$T$26=""),"...",IFERROR(('A22 data'!$U$26/'A22 data'!$T$26-1)*100,"..."))</f>
        <v/>
      </c>
    </row>
    <row r="26">
      <c r="A26" s="6" t="inlineStr">
        <is>
          <t>Canada</t>
        </is>
      </c>
      <c r="B26" s="7">
        <f>IF('A22 data'!$U$27="","...",'A22 data'!$U$27/1000)</f>
        <v/>
      </c>
      <c r="C26" s="8">
        <f>IFERROR(IF('A22 data'!$D$27="","...",'A22 data'!$D$27/'A22 data'!$D$20*100),"...")</f>
        <v/>
      </c>
      <c r="D26" s="8">
        <f>IFERROR(IF('A22 data'!$I$27="","...",'A22 data'!$I$27/'A22 data'!$I$20*100),"...")</f>
        <v/>
      </c>
      <c r="E26" s="8">
        <f>IFERROR(IF('A22 data'!$N$27="","...",'A22 data'!$N$27/'A22 data'!$N$20*100),"...")</f>
        <v/>
      </c>
      <c r="F26" s="8">
        <f>IFERROR(IF('A22 data'!$U$27="","...",'A22 data'!$U$27/'A22 data'!$U$20*100),"...")</f>
        <v/>
      </c>
      <c r="G26" s="7">
        <f>IF(OR('A22 data'!$U$27="",'A22 data'!$N$27=""),"...",IFERROR((('A22 data'!$U$27/'A22 data'!$N$27)^(1/7)-1)*100,"..."))</f>
        <v/>
      </c>
      <c r="H26" s="7">
        <f>IF(OR('A22 data'!$S$27="",'A22 data'!$R$27=""),"...",IFERROR(('A22 data'!$S$27/'A22 data'!$R$27-1)*100,"..."))</f>
        <v/>
      </c>
      <c r="I26" s="7">
        <f>IF(OR('A22 data'!$T$27="",'A22 data'!$S$27=""),"...",IFERROR(('A22 data'!$T$27/'A22 data'!$S$27-1)*100,"..."))</f>
        <v/>
      </c>
      <c r="J26" s="7">
        <f>IF(OR('A22 data'!$U$27="",'A22 data'!$T$27=""),"...",IFERROR(('A22 data'!$U$27/'A22 data'!$T$27-1)*100,"..."))</f>
        <v/>
      </c>
    </row>
    <row r="27">
      <c r="A27" s="6" t="inlineStr">
        <is>
          <t>Korea, Republic of</t>
        </is>
      </c>
      <c r="B27" s="7">
        <f>IF('A22 data'!$U$28="","...",'A22 data'!$U$28/1000)</f>
        <v/>
      </c>
      <c r="C27" s="8">
        <f>IFERROR(IF('A22 data'!$D$28="","...",'A22 data'!$D$28/'A22 data'!$D$20*100),"...")</f>
        <v/>
      </c>
      <c r="D27" s="8">
        <f>IFERROR(IF('A22 data'!$I$28="","...",'A22 data'!$I$28/'A22 data'!$I$20*100),"...")</f>
        <v/>
      </c>
      <c r="E27" s="8">
        <f>IFERROR(IF('A22 data'!$N$28="","...",'A22 data'!$N$28/'A22 data'!$N$20*100),"...")</f>
        <v/>
      </c>
      <c r="F27" s="8">
        <f>IFERROR(IF('A22 data'!$U$28="","...",'A22 data'!$U$28/'A22 data'!$U$20*100),"...")</f>
        <v/>
      </c>
      <c r="G27" s="7">
        <f>IF(OR('A22 data'!$U$28="",'A22 data'!$N$28=""),"...",IFERROR((('A22 data'!$U$28/'A22 data'!$N$28)^(1/7)-1)*100,"..."))</f>
        <v/>
      </c>
      <c r="H27" s="7">
        <f>IF(OR('A22 data'!$S$28="",'A22 data'!$R$28=""),"...",IFERROR(('A22 data'!$S$28/'A22 data'!$R$28-1)*100,"..."))</f>
        <v/>
      </c>
      <c r="I27" s="7">
        <f>IF(OR('A22 data'!$T$28="",'A22 data'!$S$28=""),"...",IFERROR(('A22 data'!$T$28/'A22 data'!$S$28-1)*100,"..."))</f>
        <v/>
      </c>
      <c r="J27" s="7">
        <f>IF(OR('A22 data'!$U$28="",'A22 data'!$T$28=""),"...",IFERROR(('A22 data'!$U$28/'A22 data'!$T$28-1)*100,"..."))</f>
        <v/>
      </c>
    </row>
    <row r="28">
      <c r="A28" s="6" t="inlineStr">
        <is>
          <t>Mexico</t>
        </is>
      </c>
      <c r="B28" s="7">
        <f>IF('A22 data'!$U$29="","...",'A22 data'!$U$29/1000)</f>
        <v/>
      </c>
      <c r="C28" s="8">
        <f>IFERROR(IF('A22 data'!$D$29="","...",'A22 data'!$D$29/'A22 data'!$D$20*100),"...")</f>
        <v/>
      </c>
      <c r="D28" s="8">
        <f>IFERROR(IF('A22 data'!$I$29="","...",'A22 data'!$I$29/'A22 data'!$I$20*100),"...")</f>
        <v/>
      </c>
      <c r="E28" s="8">
        <f>IFERROR(IF('A22 data'!$N$29="","...",'A22 data'!$N$29/'A22 data'!$N$20*100),"...")</f>
        <v/>
      </c>
      <c r="F28" s="8">
        <f>IFERROR(IF('A22 data'!$U$29="","...",'A22 data'!$U$29/'A22 data'!$U$20*100),"...")</f>
        <v/>
      </c>
      <c r="G28" s="7">
        <f>IF(OR('A22 data'!$U$29="",'A22 data'!$N$29=""),"...",IFERROR((('A22 data'!$U$29/'A22 data'!$N$29)^(1/7)-1)*100,"..."))</f>
        <v/>
      </c>
      <c r="H28" s="7">
        <f>IF(OR('A22 data'!$S$29="",'A22 data'!$R$29=""),"...",IFERROR(('A22 data'!$S$29/'A22 data'!$R$29-1)*100,"..."))</f>
        <v/>
      </c>
      <c r="I28" s="7">
        <f>IF(OR('A22 data'!$T$29="",'A22 data'!$S$29=""),"...",IFERROR(('A22 data'!$T$29/'A22 data'!$S$29-1)*100,"..."))</f>
        <v/>
      </c>
      <c r="J28" s="7">
        <f>IF(OR('A22 data'!$U$29="",'A22 data'!$T$29=""),"...",IFERROR(('A22 data'!$U$29/'A22 data'!$T$29-1)*100,"..."))</f>
        <v/>
      </c>
    </row>
    <row r="29">
      <c r="A29" s="6" t="inlineStr">
        <is>
          <t>Poland</t>
        </is>
      </c>
      <c r="B29" s="7">
        <f>IF('A22 data'!$U$30="","...",'A22 data'!$U$30/1000)</f>
        <v/>
      </c>
      <c r="C29" s="8">
        <f>IFERROR(IF('A22 data'!$D$30="","...",'A22 data'!$D$30/'A22 data'!$D$20*100),"...")</f>
        <v/>
      </c>
      <c r="D29" s="8">
        <f>IFERROR(IF('A22 data'!$I$30="","...",'A22 data'!$I$30/'A22 data'!$I$20*100),"...")</f>
        <v/>
      </c>
      <c r="E29" s="8">
        <f>IFERROR(IF('A22 data'!$N$30="","...",'A22 data'!$N$30/'A22 data'!$N$20*100),"...")</f>
        <v/>
      </c>
      <c r="F29" s="8">
        <f>IFERROR(IF('A22 data'!$U$30="","...",'A22 data'!$U$30/'A22 data'!$U$20*100),"...")</f>
        <v/>
      </c>
      <c r="G29" s="7">
        <f>IF(OR('A22 data'!$U$30="",'A22 data'!$N$30=""),"...",IFERROR((('A22 data'!$U$30/'A22 data'!$N$30)^(1/7)-1)*100,"..."))</f>
        <v/>
      </c>
      <c r="H29" s="7">
        <f>IF(OR('A22 data'!$S$30="",'A22 data'!$R$30=""),"...",IFERROR(('A22 data'!$S$30/'A22 data'!$R$30-1)*100,"..."))</f>
        <v/>
      </c>
      <c r="I29" s="7">
        <f>IF(OR('A22 data'!$T$30="",'A22 data'!$S$30=""),"...",IFERROR(('A22 data'!$T$30/'A22 data'!$S$30-1)*100,"..."))</f>
        <v/>
      </c>
      <c r="J29" s="7">
        <f>IF(OR('A22 data'!$U$30="",'A22 data'!$T$30=""),"...",IFERROR(('A22 data'!$U$30/'A22 data'!$T$30-1)*100,"..."))</f>
        <v/>
      </c>
    </row>
    <row r="30">
      <c r="A30" s="6" t="inlineStr">
        <is>
          <t>Türkiye</t>
        </is>
      </c>
      <c r="B30" s="7">
        <f>IF('A22 data'!$U$31="","...",'A22 data'!$U$31/1000)</f>
        <v/>
      </c>
      <c r="C30" s="8">
        <f>IFERROR(IF('A22 data'!$D$31="","...",'A22 data'!$D$31/'A22 data'!$D$20*100),"...")</f>
        <v/>
      </c>
      <c r="D30" s="8">
        <f>IFERROR(IF('A22 data'!$I$31="","...",'A22 data'!$I$31/'A22 data'!$I$20*100),"...")</f>
        <v/>
      </c>
      <c r="E30" s="8">
        <f>IFERROR(IF('A22 data'!$N$31="","...",'A22 data'!$N$31/'A22 data'!$N$20*100),"...")</f>
        <v/>
      </c>
      <c r="F30" s="8">
        <f>IFERROR(IF('A22 data'!$U$31="","...",'A22 data'!$U$31/'A22 data'!$U$20*100),"...")</f>
        <v/>
      </c>
      <c r="G30" s="7">
        <f>IF(OR('A22 data'!$U$31="",'A22 data'!$N$31=""),"...",IFERROR((('A22 data'!$U$31/'A22 data'!$N$31)^(1/7)-1)*100,"..."))</f>
        <v/>
      </c>
      <c r="H30" s="7">
        <f>IF(OR('A22 data'!$S$31="",'A22 data'!$R$31=""),"...",IFERROR(('A22 data'!$S$31/'A22 data'!$R$31-1)*100,"..."))</f>
        <v/>
      </c>
      <c r="I30" s="7">
        <f>IF(OR('A22 data'!$T$31="",'A22 data'!$S$31=""),"...",IFERROR(('A22 data'!$T$31/'A22 data'!$S$31-1)*100,"..."))</f>
        <v/>
      </c>
      <c r="J30" s="7">
        <f>IF(OR('A22 data'!$U$31="",'A22 data'!$T$31=""),"...",IFERROR(('A22 data'!$U$31/'A22 data'!$T$31-1)*100,"..."))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IFERROR(C20+C22+C23+C24+C25+C26+C27+C28+C29+C30,"...")</f>
        <v/>
      </c>
      <c r="D31" s="12">
        <f>IFERROR(D20+D22+D23+D24+D25+D26+D27+D28+D29+D30,"...")</f>
        <v/>
      </c>
      <c r="E31" s="12">
        <f>IFERROR(E20+E22+E23+E24+E25+E26+E27+E28+E29+E30,"...")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1" t="inlineStr">
        <is>
          <t>Notes</t>
        </is>
      </c>
    </row>
    <row r="34">
      <c r="A34" s="2" t="inlineStr">
        <is>
          <t>The EU is ranked as one economy; its member states are not ranked. Extra-EU (the EU's trade with non-members) is shown beneath it and is not ranked.</t>
        </is>
      </c>
    </row>
    <row r="35">
      <c r="A35" s="2" t="inlineStr">
        <is>
          <t>Before 2000 the EU figure is added up from the member states of each year (EC-9 in 1980, EC-10 in 1981-1985, EC-12 in 1986-1994, EU-15 in 1995-1999), the United Kingdom included; economies that joined later are ranked on their own. Extra-EU cannot be added up and shows "...". If a member state has no data for a year, the EU shows "...".</t>
        </is>
      </c>
    </row>
    <row r="36">
      <c r="A36" s="2" t="inlineStr">
        <is>
          <t>EU changes and growth rates before 2000 compare the same member states in both years: those of the later year, added up for the earlier year too (for example, the change for 1995 is the EU-15 in 1995 against the same 15 in 1994), so they do not count an enlargement as growth. EU values and shares are for the members of each year.</t>
        </is>
      </c>
    </row>
    <row r="37">
      <c r="A37" s="2" t="inlineStr">
        <is>
          <t>Economies ranked in 1997: 116 exporters, 123 importers.</t>
        </is>
      </c>
    </row>
    <row r="38">
      <c r="A38" s="2" t="inlineStr">
        <is>
          <t>"Above 10" is the sum of the ten ranked economies. "..." means not available.</t>
        </is>
      </c>
    </row>
    <row r="39">
      <c r="A39" s="2" t="inlineStr">
        <is>
          <t>WTO publishes no world total for textiles exports in 1985, so the shares for that year show "...".</t>
        </is>
      </c>
    </row>
    <row r="40">
      <c r="A40" s="2" t="inlineStr">
        <is>
          <t>Shares are of world textiles exports or imports. 1990-97 is the compound annual rate of change.</t>
        </is>
      </c>
    </row>
    <row r="41">
      <c r="A41" s="2" t="inlineStr">
        <is>
          <t>Figures for every year are as WTO published them on 2026-09-29; WTO revises past figures, so they can differ from the printed review.</t>
        </is>
      </c>
    </row>
    <row r="42">
      <c r="A42" s="2" t="inlineStr">
        <is>
          <t>Source: WTO Timeseries, indicators ITS_MTV_AX and ITS_MTV_AM, product MATE (SITC 65), via WTO Timeseries API v1 (api.wto.org).</t>
        </is>
      </c>
    </row>
    <row r="43">
      <c r="A43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A23, 1998 edition (trade data for 1997)</t>
        </is>
      </c>
    </row>
    <row r="2">
      <c r="A2" s="1" t="inlineStr">
        <is>
          <t>Top 10 exporters and importers of clothing, 1997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1997 (US$ bn)</t>
        </is>
      </c>
      <c r="C5" s="3" t="inlineStr">
        <is>
          <t>Share 1980 (%)</t>
        </is>
      </c>
      <c r="D5" s="3" t="inlineStr">
        <is>
          <t>Share 1985 (%)</t>
        </is>
      </c>
      <c r="E5" s="3" t="inlineStr">
        <is>
          <t>Share 1990 (%)</t>
        </is>
      </c>
      <c r="F5" s="3" t="inlineStr">
        <is>
          <t>Share 1997 (%)</t>
        </is>
      </c>
      <c r="G5" s="3" t="inlineStr">
        <is>
          <t>Change 1990-97 (% p.a.)</t>
        </is>
      </c>
      <c r="H5" s="3" t="inlineStr">
        <is>
          <t>Change 1995 (%)</t>
        </is>
      </c>
      <c r="I5" s="3" t="inlineStr">
        <is>
          <t>Change 1996 (%)</t>
        </is>
      </c>
      <c r="J5" s="3" t="inlineStr">
        <is>
          <t>Change 1997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European Union (EU-15, added up)</t>
        </is>
      </c>
      <c r="B7" s="7">
        <f>IF('A23 data'!$U$5="","...",'A23 data'!$U$5/1000)</f>
        <v/>
      </c>
      <c r="C7" s="8">
        <f>IFERROR(IF('A23 data'!$D$5="","...",'A23 data'!$D$5/'A23 data'!$D$4*100),"...")</f>
        <v/>
      </c>
      <c r="D7" s="8">
        <f>IFERROR(IF('A23 data'!$I$5="","...",'A23 data'!$I$5/'A23 data'!$I$4*100),"...")</f>
        <v/>
      </c>
      <c r="E7" s="8">
        <f>IFERROR(IF('A23 data'!$N$5="","...",'A23 data'!$N$5/'A23 data'!$N$4*100),"...")</f>
        <v/>
      </c>
      <c r="F7" s="8">
        <f>IFERROR(IF('A23 data'!$U$5="","...",'A23 data'!$U$5/'A23 data'!$U$4*100),"...")</f>
        <v/>
      </c>
      <c r="G7" s="7">
        <f>IF(OR('A23 data'!$U$19="",'A23 data'!$N$19=""),"...",IFERROR((('A23 data'!$U$19/'A23 data'!$N$19)^(1/7)-1)*100,"..."))</f>
        <v/>
      </c>
      <c r="H7" s="7">
        <f>IF(OR('A23 data'!$S$16="",'A23 data'!$R$16=""),"...",IFERROR(('A23 data'!$S$16/'A23 data'!$R$16-1)*100,"..."))</f>
        <v/>
      </c>
      <c r="I7" s="7">
        <f>IF(OR('A23 data'!$T$17="",'A23 data'!$S$17=""),"...",IFERROR(('A23 data'!$T$17/'A23 data'!$S$17-1)*100,"..."))</f>
        <v/>
      </c>
      <c r="J7" s="7">
        <f>IF(OR('A23 data'!$U$18="",'A23 data'!$T$18=""),"...",IFERROR(('A23 data'!$U$18/'A23 data'!$T$18-1)*100,"..."))</f>
        <v/>
      </c>
    </row>
    <row r="8">
      <c r="A8" s="9" t="inlineStr">
        <is>
          <t>Extra-EU</t>
        </is>
      </c>
      <c r="B8" s="7">
        <f>IF('A23 data'!$U$6="","...",'A23 data'!$U$6/1000)</f>
        <v/>
      </c>
      <c r="C8" s="8">
        <f>IFERROR(IF('A23 data'!$D$6="","...",'A23 data'!$D$6/'A23 data'!$D$4*100),"...")</f>
        <v/>
      </c>
      <c r="D8" s="8">
        <f>IFERROR(IF('A23 data'!$I$6="","...",'A23 data'!$I$6/'A23 data'!$I$4*100),"...")</f>
        <v/>
      </c>
      <c r="E8" s="8">
        <f>IFERROR(IF('A23 data'!$N$6="","...",'A23 data'!$N$6/'A23 data'!$N$4*100),"...")</f>
        <v/>
      </c>
      <c r="F8" s="8">
        <f>IFERROR(IF('A23 data'!$U$6="","...",'A23 data'!$U$6/'A23 data'!$U$4*100),"...")</f>
        <v/>
      </c>
      <c r="G8" s="7">
        <f>IF(OR('A23 data'!$U$6="",'A23 data'!$N$6=""),"...",IFERROR((('A23 data'!$U$6/'A23 data'!$N$6)^(1/7)-1)*100,"..."))</f>
        <v/>
      </c>
      <c r="H8" s="7">
        <f>IF(OR('A23 data'!$S$6="",'A23 data'!$R$6=""),"...",IFERROR(('A23 data'!$S$6/'A23 data'!$R$6-1)*100,"..."))</f>
        <v/>
      </c>
      <c r="I8" s="7">
        <f>IF(OR('A23 data'!$T$6="",'A23 data'!$S$6=""),"...",IFERROR(('A23 data'!$T$6/'A23 data'!$S$6-1)*100,"..."))</f>
        <v/>
      </c>
      <c r="J8" s="7">
        <f>IF(OR('A23 data'!$U$6="",'A23 data'!$T$6=""),"...",IFERROR(('A23 data'!$U$6/'A23 data'!$T$6-1)*100,"..."))</f>
        <v/>
      </c>
    </row>
    <row r="9">
      <c r="A9" s="6" t="inlineStr">
        <is>
          <t>China</t>
        </is>
      </c>
      <c r="B9" s="7">
        <f>IF('A23 data'!$U$7="","...",'A23 data'!$U$7/1000)</f>
        <v/>
      </c>
      <c r="C9" s="8">
        <f>IFERROR(IF('A23 data'!$D$7="","...",'A23 data'!$D$7/'A23 data'!$D$4*100),"...")</f>
        <v/>
      </c>
      <c r="D9" s="8">
        <f>IFERROR(IF('A23 data'!$I$7="","...",'A23 data'!$I$7/'A23 data'!$I$4*100),"...")</f>
        <v/>
      </c>
      <c r="E9" s="8">
        <f>IFERROR(IF('A23 data'!$N$7="","...",'A23 data'!$N$7/'A23 data'!$N$4*100),"...")</f>
        <v/>
      </c>
      <c r="F9" s="8">
        <f>IFERROR(IF('A23 data'!$U$7="","...",'A23 data'!$U$7/'A23 data'!$U$4*100),"...")</f>
        <v/>
      </c>
      <c r="G9" s="7">
        <f>IF(OR('A23 data'!$U$7="",'A23 data'!$N$7=""),"...",IFERROR((('A23 data'!$U$7/'A23 data'!$N$7)^(1/7)-1)*100,"..."))</f>
        <v/>
      </c>
      <c r="H9" s="7">
        <f>IF(OR('A23 data'!$S$7="",'A23 data'!$R$7=""),"...",IFERROR(('A23 data'!$S$7/'A23 data'!$R$7-1)*100,"..."))</f>
        <v/>
      </c>
      <c r="I9" s="7">
        <f>IF(OR('A23 data'!$T$7="",'A23 data'!$S$7=""),"...",IFERROR(('A23 data'!$T$7/'A23 data'!$S$7-1)*100,"..."))</f>
        <v/>
      </c>
      <c r="J9" s="7">
        <f>IF(OR('A23 data'!$U$7="",'A23 data'!$T$7=""),"...",IFERROR(('A23 data'!$U$7/'A23 data'!$T$7-1)*100,"..."))</f>
        <v/>
      </c>
    </row>
    <row r="10">
      <c r="A10" s="6" t="inlineStr">
        <is>
          <t>Hong Kong, China</t>
        </is>
      </c>
      <c r="B10" s="7">
        <f>IF('A23 data'!$U$8="","...",'A23 data'!$U$8/1000)</f>
        <v/>
      </c>
      <c r="C10" s="8">
        <f>IFERROR(IF('A23 data'!$D$8="","...",'A23 data'!$D$8/'A23 data'!$D$4*100),"...")</f>
        <v/>
      </c>
      <c r="D10" s="8">
        <f>IFERROR(IF('A23 data'!$I$8="","...",'A23 data'!$I$8/'A23 data'!$I$4*100),"...")</f>
        <v/>
      </c>
      <c r="E10" s="8">
        <f>IFERROR(IF('A23 data'!$N$8="","...",'A23 data'!$N$8/'A23 data'!$N$4*100),"...")</f>
        <v/>
      </c>
      <c r="F10" s="8">
        <f>IFERROR(IF('A23 data'!$U$8="","...",'A23 data'!$U$8/'A23 data'!$U$4*100),"...")</f>
        <v/>
      </c>
      <c r="G10" s="7">
        <f>IF(OR('A23 data'!$U$8="",'A23 data'!$N$8=""),"...",IFERROR((('A23 data'!$U$8/'A23 data'!$N$8)^(1/7)-1)*100,"..."))</f>
        <v/>
      </c>
      <c r="H10" s="7">
        <f>IF(OR('A23 data'!$S$8="",'A23 data'!$R$8=""),"...",IFERROR(('A23 data'!$S$8/'A23 data'!$R$8-1)*100,"..."))</f>
        <v/>
      </c>
      <c r="I10" s="7">
        <f>IF(OR('A23 data'!$T$8="",'A23 data'!$S$8=""),"...",IFERROR(('A23 data'!$T$8/'A23 data'!$S$8-1)*100,"..."))</f>
        <v/>
      </c>
      <c r="J10" s="7">
        <f>IF(OR('A23 data'!$U$8="",'A23 data'!$T$8=""),"...",IFERROR(('A23 data'!$U$8/'A23 data'!$T$8-1)*100,"..."))</f>
        <v/>
      </c>
    </row>
    <row r="11">
      <c r="A11" s="6" t="inlineStr">
        <is>
          <t>United States of America</t>
        </is>
      </c>
      <c r="B11" s="7">
        <f>IF('A23 data'!$U$9="","...",'A23 data'!$U$9/1000)</f>
        <v/>
      </c>
      <c r="C11" s="8">
        <f>IFERROR(IF('A23 data'!$D$9="","...",'A23 data'!$D$9/'A23 data'!$D$4*100),"...")</f>
        <v/>
      </c>
      <c r="D11" s="8">
        <f>IFERROR(IF('A23 data'!$I$9="","...",'A23 data'!$I$9/'A23 data'!$I$4*100),"...")</f>
        <v/>
      </c>
      <c r="E11" s="8">
        <f>IFERROR(IF('A23 data'!$N$9="","...",'A23 data'!$N$9/'A23 data'!$N$4*100),"...")</f>
        <v/>
      </c>
      <c r="F11" s="8">
        <f>IFERROR(IF('A23 data'!$U$9="","...",'A23 data'!$U$9/'A23 data'!$U$4*100),"...")</f>
        <v/>
      </c>
      <c r="G11" s="7">
        <f>IF(OR('A23 data'!$U$9="",'A23 data'!$N$9=""),"...",IFERROR((('A23 data'!$U$9/'A23 data'!$N$9)^(1/7)-1)*100,"..."))</f>
        <v/>
      </c>
      <c r="H11" s="7">
        <f>IF(OR('A23 data'!$S$9="",'A23 data'!$R$9=""),"...",IFERROR(('A23 data'!$S$9/'A23 data'!$R$9-1)*100,"..."))</f>
        <v/>
      </c>
      <c r="I11" s="7">
        <f>IF(OR('A23 data'!$T$9="",'A23 data'!$S$9=""),"...",IFERROR(('A23 data'!$T$9/'A23 data'!$S$9-1)*100,"..."))</f>
        <v/>
      </c>
      <c r="J11" s="7">
        <f>IF(OR('A23 data'!$U$9="",'A23 data'!$T$9=""),"...",IFERROR(('A23 data'!$U$9/'A23 data'!$T$9-1)*100,"..."))</f>
        <v/>
      </c>
    </row>
    <row r="12">
      <c r="A12" s="6" t="inlineStr">
        <is>
          <t>Türkiye</t>
        </is>
      </c>
      <c r="B12" s="7">
        <f>IF('A23 data'!$U$10="","...",'A23 data'!$U$10/1000)</f>
        <v/>
      </c>
      <c r="C12" s="8">
        <f>IFERROR(IF('A23 data'!$D$10="","...",'A23 data'!$D$10/'A23 data'!$D$4*100),"...")</f>
        <v/>
      </c>
      <c r="D12" s="8">
        <f>IFERROR(IF('A23 data'!$I$10="","...",'A23 data'!$I$10/'A23 data'!$I$4*100),"...")</f>
        <v/>
      </c>
      <c r="E12" s="8">
        <f>IFERROR(IF('A23 data'!$N$10="","...",'A23 data'!$N$10/'A23 data'!$N$4*100),"...")</f>
        <v/>
      </c>
      <c r="F12" s="8">
        <f>IFERROR(IF('A23 data'!$U$10="","...",'A23 data'!$U$10/'A23 data'!$U$4*100),"...")</f>
        <v/>
      </c>
      <c r="G12" s="7">
        <f>IF(OR('A23 data'!$U$10="",'A23 data'!$N$10=""),"...",IFERROR((('A23 data'!$U$10/'A23 data'!$N$10)^(1/7)-1)*100,"..."))</f>
        <v/>
      </c>
      <c r="H12" s="7">
        <f>IF(OR('A23 data'!$S$10="",'A23 data'!$R$10=""),"...",IFERROR(('A23 data'!$S$10/'A23 data'!$R$10-1)*100,"..."))</f>
        <v/>
      </c>
      <c r="I12" s="7">
        <f>IF(OR('A23 data'!$T$10="",'A23 data'!$S$10=""),"...",IFERROR(('A23 data'!$T$10/'A23 data'!$S$10-1)*100,"..."))</f>
        <v/>
      </c>
      <c r="J12" s="7">
        <f>IF(OR('A23 data'!$U$10="",'A23 data'!$T$10=""),"...",IFERROR(('A23 data'!$U$10/'A23 data'!$T$10-1)*100,"..."))</f>
        <v/>
      </c>
    </row>
    <row r="13">
      <c r="A13" s="6" t="inlineStr">
        <is>
          <t>Mexico</t>
        </is>
      </c>
      <c r="B13" s="7">
        <f>IF('A23 data'!$U$11="","...",'A23 data'!$U$11/1000)</f>
        <v/>
      </c>
      <c r="C13" s="8">
        <f>IFERROR(IF('A23 data'!$D$11="","...",'A23 data'!$D$11/'A23 data'!$D$4*100),"...")</f>
        <v/>
      </c>
      <c r="D13" s="8">
        <f>IFERROR(IF('A23 data'!$I$11="","...",'A23 data'!$I$11/'A23 data'!$I$4*100),"...")</f>
        <v/>
      </c>
      <c r="E13" s="8">
        <f>IFERROR(IF('A23 data'!$N$11="","...",'A23 data'!$N$11/'A23 data'!$N$4*100),"...")</f>
        <v/>
      </c>
      <c r="F13" s="8">
        <f>IFERROR(IF('A23 data'!$U$11="","...",'A23 data'!$U$11/'A23 data'!$U$4*100),"...")</f>
        <v/>
      </c>
      <c r="G13" s="7">
        <f>IF(OR('A23 data'!$U$11="",'A23 data'!$N$11=""),"...",IFERROR((('A23 data'!$U$11/'A23 data'!$N$11)^(1/7)-1)*100,"..."))</f>
        <v/>
      </c>
      <c r="H13" s="7">
        <f>IF(OR('A23 data'!$S$11="",'A23 data'!$R$11=""),"...",IFERROR(('A23 data'!$S$11/'A23 data'!$R$11-1)*100,"..."))</f>
        <v/>
      </c>
      <c r="I13" s="7">
        <f>IF(OR('A23 data'!$T$11="",'A23 data'!$S$11=""),"...",IFERROR(('A23 data'!$T$11/'A23 data'!$S$11-1)*100,"..."))</f>
        <v/>
      </c>
      <c r="J13" s="7">
        <f>IF(OR('A23 data'!$U$11="",'A23 data'!$T$11=""),"...",IFERROR(('A23 data'!$U$11/'A23 data'!$T$11-1)*100,"..."))</f>
        <v/>
      </c>
    </row>
    <row r="14">
      <c r="A14" s="6" t="inlineStr">
        <is>
          <t>India</t>
        </is>
      </c>
      <c r="B14" s="7">
        <f>IF('A23 data'!$U$12="","...",'A23 data'!$U$12/1000)</f>
        <v/>
      </c>
      <c r="C14" s="8">
        <f>IFERROR(IF('A23 data'!$D$12="","...",'A23 data'!$D$12/'A23 data'!$D$4*100),"...")</f>
        <v/>
      </c>
      <c r="D14" s="8">
        <f>IFERROR(IF('A23 data'!$I$12="","...",'A23 data'!$I$12/'A23 data'!$I$4*100),"...")</f>
        <v/>
      </c>
      <c r="E14" s="8">
        <f>IFERROR(IF('A23 data'!$N$12="","...",'A23 data'!$N$12/'A23 data'!$N$4*100),"...")</f>
        <v/>
      </c>
      <c r="F14" s="8">
        <f>IFERROR(IF('A23 data'!$U$12="","...",'A23 data'!$U$12/'A23 data'!$U$4*100),"...")</f>
        <v/>
      </c>
      <c r="G14" s="7">
        <f>IF(OR('A23 data'!$U$12="",'A23 data'!$N$12=""),"...",IFERROR((('A23 data'!$U$12/'A23 data'!$N$12)^(1/7)-1)*100,"..."))</f>
        <v/>
      </c>
      <c r="H14" s="7">
        <f>IF(OR('A23 data'!$S$12="",'A23 data'!$R$12=""),"...",IFERROR(('A23 data'!$S$12/'A23 data'!$R$12-1)*100,"..."))</f>
        <v/>
      </c>
      <c r="I14" s="7">
        <f>IF(OR('A23 data'!$T$12="",'A23 data'!$S$12=""),"...",IFERROR(('A23 data'!$T$12/'A23 data'!$S$12-1)*100,"..."))</f>
        <v/>
      </c>
      <c r="J14" s="7">
        <f>IF(OR('A23 data'!$U$12="",'A23 data'!$T$12=""),"...",IFERROR(('A23 data'!$U$12/'A23 data'!$T$12-1)*100,"..."))</f>
        <v/>
      </c>
    </row>
    <row r="15">
      <c r="A15" s="6" t="inlineStr">
        <is>
          <t>Korea, Republic of</t>
        </is>
      </c>
      <c r="B15" s="7">
        <f>IF('A23 data'!$U$13="","...",'A23 data'!$U$13/1000)</f>
        <v/>
      </c>
      <c r="C15" s="8">
        <f>IFERROR(IF('A23 data'!$D$13="","...",'A23 data'!$D$13/'A23 data'!$D$4*100),"...")</f>
        <v/>
      </c>
      <c r="D15" s="8">
        <f>IFERROR(IF('A23 data'!$I$13="","...",'A23 data'!$I$13/'A23 data'!$I$4*100),"...")</f>
        <v/>
      </c>
      <c r="E15" s="8">
        <f>IFERROR(IF('A23 data'!$N$13="","...",'A23 data'!$N$13/'A23 data'!$N$4*100),"...")</f>
        <v/>
      </c>
      <c r="F15" s="8">
        <f>IFERROR(IF('A23 data'!$U$13="","...",'A23 data'!$U$13/'A23 data'!$U$4*100),"...")</f>
        <v/>
      </c>
      <c r="G15" s="7">
        <f>IF(OR('A23 data'!$U$13="",'A23 data'!$N$13=""),"...",IFERROR((('A23 data'!$U$13/'A23 data'!$N$13)^(1/7)-1)*100,"..."))</f>
        <v/>
      </c>
      <c r="H15" s="7">
        <f>IF(OR('A23 data'!$S$13="",'A23 data'!$R$13=""),"...",IFERROR(('A23 data'!$S$13/'A23 data'!$R$13-1)*100,"..."))</f>
        <v/>
      </c>
      <c r="I15" s="7">
        <f>IF(OR('A23 data'!$T$13="",'A23 data'!$S$13=""),"...",IFERROR(('A23 data'!$T$13/'A23 data'!$S$13-1)*100,"..."))</f>
        <v/>
      </c>
      <c r="J15" s="7">
        <f>IF(OR('A23 data'!$U$13="",'A23 data'!$T$13=""),"...",IFERROR(('A23 data'!$U$13/'A23 data'!$T$13-1)*100,"..."))</f>
        <v/>
      </c>
    </row>
    <row r="16">
      <c r="A16" s="6" t="inlineStr">
        <is>
          <t>Thailand</t>
        </is>
      </c>
      <c r="B16" s="7">
        <f>IF('A23 data'!$U$14="","...",'A23 data'!$U$14/1000)</f>
        <v/>
      </c>
      <c r="C16" s="8">
        <f>IFERROR(IF('A23 data'!$D$14="","...",'A23 data'!$D$14/'A23 data'!$D$4*100),"...")</f>
        <v/>
      </c>
      <c r="D16" s="8">
        <f>IFERROR(IF('A23 data'!$I$14="","...",'A23 data'!$I$14/'A23 data'!$I$4*100),"...")</f>
        <v/>
      </c>
      <c r="E16" s="8">
        <f>IFERROR(IF('A23 data'!$N$14="","...",'A23 data'!$N$14/'A23 data'!$N$4*100),"...")</f>
        <v/>
      </c>
      <c r="F16" s="8">
        <f>IFERROR(IF('A23 data'!$U$14="","...",'A23 data'!$U$14/'A23 data'!$U$4*100),"...")</f>
        <v/>
      </c>
      <c r="G16" s="7">
        <f>IF(OR('A23 data'!$U$14="",'A23 data'!$N$14=""),"...",IFERROR((('A23 data'!$U$14/'A23 data'!$N$14)^(1/7)-1)*100,"..."))</f>
        <v/>
      </c>
      <c r="H16" s="7">
        <f>IF(OR('A23 data'!$S$14="",'A23 data'!$R$14=""),"...",IFERROR(('A23 data'!$S$14/'A23 data'!$R$14-1)*100,"..."))</f>
        <v/>
      </c>
      <c r="I16" s="7">
        <f>IF(OR('A23 data'!$T$14="",'A23 data'!$S$14=""),"...",IFERROR(('A23 data'!$T$14/'A23 data'!$S$14-1)*100,"..."))</f>
        <v/>
      </c>
      <c r="J16" s="7">
        <f>IF(OR('A23 data'!$U$14="",'A23 data'!$T$14=""),"...",IFERROR(('A23 data'!$U$14/'A23 data'!$T$14-1)*100,"..."))</f>
        <v/>
      </c>
    </row>
    <row r="17">
      <c r="A17" s="6" t="inlineStr">
        <is>
          <t>Chinese Taipei</t>
        </is>
      </c>
      <c r="B17" s="7">
        <f>IF('A23 data'!$U$15="","...",'A23 data'!$U$15/1000)</f>
        <v/>
      </c>
      <c r="C17" s="8">
        <f>IFERROR(IF('A23 data'!$D$15="","...",'A23 data'!$D$15/'A23 data'!$D$4*100),"...")</f>
        <v/>
      </c>
      <c r="D17" s="8">
        <f>IFERROR(IF('A23 data'!$I$15="","...",'A23 data'!$I$15/'A23 data'!$I$4*100),"...")</f>
        <v/>
      </c>
      <c r="E17" s="8">
        <f>IFERROR(IF('A23 data'!$N$15="","...",'A23 data'!$N$15/'A23 data'!$N$4*100),"...")</f>
        <v/>
      </c>
      <c r="F17" s="8">
        <f>IFERROR(IF('A23 data'!$U$15="","...",'A23 data'!$U$15/'A23 data'!$U$4*100),"...")</f>
        <v/>
      </c>
      <c r="G17" s="7">
        <f>IF(OR('A23 data'!$U$15="",'A23 data'!$N$15=""),"...",IFERROR((('A23 data'!$U$15/'A23 data'!$N$15)^(1/7)-1)*100,"..."))</f>
        <v/>
      </c>
      <c r="H17" s="7">
        <f>IF(OR('A23 data'!$S$15="",'A23 data'!$R$15=""),"...",IFERROR(('A23 data'!$S$15/'A23 data'!$R$15-1)*100,"..."))</f>
        <v/>
      </c>
      <c r="I17" s="7">
        <f>IF(OR('A23 data'!$T$15="",'A23 data'!$S$15=""),"...",IFERROR(('A23 data'!$T$15/'A23 data'!$S$15-1)*100,"..."))</f>
        <v/>
      </c>
      <c r="J17" s="7">
        <f>IF(OR('A23 data'!$U$15="",'A23 data'!$T$15=""),"...",IFERROR(('A23 data'!$U$15/'A23 data'!$T$15-1)*100,"..."))</f>
        <v/>
      </c>
    </row>
    <row r="18">
      <c r="A18" s="10" t="inlineStr">
        <is>
          <t>Above 10</t>
        </is>
      </c>
      <c r="B18" s="11">
        <f>IFERROR(B7+B9+B10+B11+B12+B13+B14+B15+B16+B17,"...")</f>
        <v/>
      </c>
      <c r="C18" s="12">
        <f>IFERROR(C7+C9+C10+C11+C12+C13+C14+C15+C16+C17,"...")</f>
        <v/>
      </c>
      <c r="D18" s="12">
        <f>IFERROR(D7+D9+D10+D11+D12+D13+D14+D15+D16+D17,"...")</f>
        <v/>
      </c>
      <c r="E18" s="12">
        <f>IFERROR(E7+E9+E10+E11+E12+E13+E14+E15+E16+E17,"...")</f>
        <v/>
      </c>
      <c r="F18" s="12">
        <f>IFERROR(F7+F9+F10+F11+F12+F13+F14+F15+F16+F17,"...")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 (EU-15, added up)</t>
        </is>
      </c>
      <c r="B20" s="7">
        <f>IF('A23 data'!$U$21="","...",'A23 data'!$U$21/1000)</f>
        <v/>
      </c>
      <c r="C20" s="8">
        <f>IFERROR(IF('A23 data'!$D$21="","...",'A23 data'!$D$21/'A23 data'!$D$20*100),"...")</f>
        <v/>
      </c>
      <c r="D20" s="8">
        <f>IFERROR(IF('A23 data'!$I$21="","...",'A23 data'!$I$21/'A23 data'!$I$20*100),"...")</f>
        <v/>
      </c>
      <c r="E20" s="8">
        <f>IFERROR(IF('A23 data'!$N$21="","...",'A23 data'!$N$21/'A23 data'!$N$20*100),"...")</f>
        <v/>
      </c>
      <c r="F20" s="8">
        <f>IFERROR(IF('A23 data'!$U$21="","...",'A23 data'!$U$21/'A23 data'!$U$20*100),"...")</f>
        <v/>
      </c>
      <c r="G20" s="7">
        <f>IF(OR('A23 data'!$U$35="",'A23 data'!$N$35=""),"...",IFERROR((('A23 data'!$U$35/'A23 data'!$N$35)^(1/7)-1)*100,"..."))</f>
        <v/>
      </c>
      <c r="H20" s="7">
        <f>IF(OR('A23 data'!$S$32="",'A23 data'!$R$32=""),"...",IFERROR(('A23 data'!$S$32/'A23 data'!$R$32-1)*100,"..."))</f>
        <v/>
      </c>
      <c r="I20" s="7">
        <f>IF(OR('A23 data'!$T$33="",'A23 data'!$S$33=""),"...",IFERROR(('A23 data'!$T$33/'A23 data'!$S$33-1)*100,"..."))</f>
        <v/>
      </c>
      <c r="J20" s="7">
        <f>IF(OR('A23 data'!$U$34="",'A23 data'!$T$34=""),"...",IFERROR(('A23 data'!$U$34/'A23 data'!$T$34-1)*100,"..."))</f>
        <v/>
      </c>
    </row>
    <row r="21">
      <c r="A21" s="9" t="inlineStr">
        <is>
          <t>Extra-EU</t>
        </is>
      </c>
      <c r="B21" s="7">
        <f>IF('A23 data'!$U$22="","...",'A23 data'!$U$22/1000)</f>
        <v/>
      </c>
      <c r="C21" s="8">
        <f>IFERROR(IF('A23 data'!$D$22="","...",'A23 data'!$D$22/'A23 data'!$D$20*100),"...")</f>
        <v/>
      </c>
      <c r="D21" s="8">
        <f>IFERROR(IF('A23 data'!$I$22="","...",'A23 data'!$I$22/'A23 data'!$I$20*100),"...")</f>
        <v/>
      </c>
      <c r="E21" s="8">
        <f>IFERROR(IF('A23 data'!$N$22="","...",'A23 data'!$N$22/'A23 data'!$N$20*100),"...")</f>
        <v/>
      </c>
      <c r="F21" s="8">
        <f>IFERROR(IF('A23 data'!$U$22="","...",'A23 data'!$U$22/'A23 data'!$U$20*100),"...")</f>
        <v/>
      </c>
      <c r="G21" s="7">
        <f>IF(OR('A23 data'!$U$22="",'A23 data'!$N$22=""),"...",IFERROR((('A23 data'!$U$22/'A23 data'!$N$22)^(1/7)-1)*100,"..."))</f>
        <v/>
      </c>
      <c r="H21" s="7">
        <f>IF(OR('A23 data'!$S$22="",'A23 data'!$R$22=""),"...",IFERROR(('A23 data'!$S$22/'A23 data'!$R$22-1)*100,"..."))</f>
        <v/>
      </c>
      <c r="I21" s="7">
        <f>IF(OR('A23 data'!$T$22="",'A23 data'!$S$22=""),"...",IFERROR(('A23 data'!$T$22/'A23 data'!$S$22-1)*100,"..."))</f>
        <v/>
      </c>
      <c r="J21" s="7">
        <f>IF(OR('A23 data'!$U$22="",'A23 data'!$T$22=""),"...",IFERROR(('A23 data'!$U$22/'A23 data'!$T$22-1)*100,"..."))</f>
        <v/>
      </c>
    </row>
    <row r="22">
      <c r="A22" s="6" t="inlineStr">
        <is>
          <t>United States of America</t>
        </is>
      </c>
      <c r="B22" s="7">
        <f>IF('A23 data'!$U$23="","...",'A23 data'!$U$23/1000)</f>
        <v/>
      </c>
      <c r="C22" s="8">
        <f>IFERROR(IF('A23 data'!$D$23="","...",'A23 data'!$D$23/'A23 data'!$D$20*100),"...")</f>
        <v/>
      </c>
      <c r="D22" s="8">
        <f>IFERROR(IF('A23 data'!$I$23="","...",'A23 data'!$I$23/'A23 data'!$I$20*100),"...")</f>
        <v/>
      </c>
      <c r="E22" s="8">
        <f>IFERROR(IF('A23 data'!$N$23="","...",'A23 data'!$N$23/'A23 data'!$N$20*100),"...")</f>
        <v/>
      </c>
      <c r="F22" s="8">
        <f>IFERROR(IF('A23 data'!$U$23="","...",'A23 data'!$U$23/'A23 data'!$U$20*100),"...")</f>
        <v/>
      </c>
      <c r="G22" s="7">
        <f>IF(OR('A23 data'!$U$23="",'A23 data'!$N$23=""),"...",IFERROR((('A23 data'!$U$23/'A23 data'!$N$23)^(1/7)-1)*100,"..."))</f>
        <v/>
      </c>
      <c r="H22" s="7">
        <f>IF(OR('A23 data'!$S$23="",'A23 data'!$R$23=""),"...",IFERROR(('A23 data'!$S$23/'A23 data'!$R$23-1)*100,"..."))</f>
        <v/>
      </c>
      <c r="I22" s="7">
        <f>IF(OR('A23 data'!$T$23="",'A23 data'!$S$23=""),"...",IFERROR(('A23 data'!$T$23/'A23 data'!$S$23-1)*100,"..."))</f>
        <v/>
      </c>
      <c r="J22" s="7">
        <f>IF(OR('A23 data'!$U$23="",'A23 data'!$T$23=""),"...",IFERROR(('A23 data'!$U$23/'A23 data'!$T$23-1)*100,"..."))</f>
        <v/>
      </c>
    </row>
    <row r="23">
      <c r="A23" s="6" t="inlineStr">
        <is>
          <t>Japan</t>
        </is>
      </c>
      <c r="B23" s="7">
        <f>IF('A23 data'!$U$24="","...",'A23 data'!$U$24/1000)</f>
        <v/>
      </c>
      <c r="C23" s="8">
        <f>IFERROR(IF('A23 data'!$D$24="","...",'A23 data'!$D$24/'A23 data'!$D$20*100),"...")</f>
        <v/>
      </c>
      <c r="D23" s="8">
        <f>IFERROR(IF('A23 data'!$I$24="","...",'A23 data'!$I$24/'A23 data'!$I$20*100),"...")</f>
        <v/>
      </c>
      <c r="E23" s="8">
        <f>IFERROR(IF('A23 data'!$N$24="","...",'A23 data'!$N$24/'A23 data'!$N$20*100),"...")</f>
        <v/>
      </c>
      <c r="F23" s="8">
        <f>IFERROR(IF('A23 data'!$U$24="","...",'A23 data'!$U$24/'A23 data'!$U$20*100),"...")</f>
        <v/>
      </c>
      <c r="G23" s="7">
        <f>IF(OR('A23 data'!$U$24="",'A23 data'!$N$24=""),"...",IFERROR((('A23 data'!$U$24/'A23 data'!$N$24)^(1/7)-1)*100,"..."))</f>
        <v/>
      </c>
      <c r="H23" s="7">
        <f>IF(OR('A23 data'!$S$24="",'A23 data'!$R$24=""),"...",IFERROR(('A23 data'!$S$24/'A23 data'!$R$24-1)*100,"..."))</f>
        <v/>
      </c>
      <c r="I23" s="7">
        <f>IF(OR('A23 data'!$T$24="",'A23 data'!$S$24=""),"...",IFERROR(('A23 data'!$T$24/'A23 data'!$S$24-1)*100,"..."))</f>
        <v/>
      </c>
      <c r="J23" s="7">
        <f>IF(OR('A23 data'!$U$24="",'A23 data'!$T$24=""),"...",IFERROR(('A23 data'!$U$24/'A23 data'!$T$24-1)*100,"..."))</f>
        <v/>
      </c>
    </row>
    <row r="24">
      <c r="A24" s="6" t="inlineStr">
        <is>
          <t>Hong Kong, China</t>
        </is>
      </c>
      <c r="B24" s="7">
        <f>IF('A23 data'!$U$25="","...",'A23 data'!$U$25/1000)</f>
        <v/>
      </c>
      <c r="C24" s="8">
        <f>IFERROR(IF('A23 data'!$D$25="","...",'A23 data'!$D$25/'A23 data'!$D$20*100),"...")</f>
        <v/>
      </c>
      <c r="D24" s="8">
        <f>IFERROR(IF('A23 data'!$I$25="","...",'A23 data'!$I$25/'A23 data'!$I$20*100),"...")</f>
        <v/>
      </c>
      <c r="E24" s="8">
        <f>IFERROR(IF('A23 data'!$N$25="","...",'A23 data'!$N$25/'A23 data'!$N$20*100),"...")</f>
        <v/>
      </c>
      <c r="F24" s="8">
        <f>IFERROR(IF('A23 data'!$U$25="","...",'A23 data'!$U$25/'A23 data'!$U$20*100),"...")</f>
        <v/>
      </c>
      <c r="G24" s="7">
        <f>IF(OR('A23 data'!$U$25="",'A23 data'!$N$25=""),"...",IFERROR((('A23 data'!$U$25/'A23 data'!$N$25)^(1/7)-1)*100,"..."))</f>
        <v/>
      </c>
      <c r="H24" s="7">
        <f>IF(OR('A23 data'!$S$25="",'A23 data'!$R$25=""),"...",IFERROR(('A23 data'!$S$25/'A23 data'!$R$25-1)*100,"..."))</f>
        <v/>
      </c>
      <c r="I24" s="7">
        <f>IF(OR('A23 data'!$T$25="",'A23 data'!$S$25=""),"...",IFERROR(('A23 data'!$T$25/'A23 data'!$S$25-1)*100,"..."))</f>
        <v/>
      </c>
      <c r="J24" s="7">
        <f>IF(OR('A23 data'!$U$25="",'A23 data'!$T$25=""),"...",IFERROR(('A23 data'!$U$25/'A23 data'!$T$25-1)*100,"..."))</f>
        <v/>
      </c>
    </row>
    <row r="25">
      <c r="A25" s="6" t="inlineStr">
        <is>
          <t>Switzerland</t>
        </is>
      </c>
      <c r="B25" s="7">
        <f>IF('A23 data'!$U$26="","...",'A23 data'!$U$26/1000)</f>
        <v/>
      </c>
      <c r="C25" s="8">
        <f>IFERROR(IF('A23 data'!$D$26="","...",'A23 data'!$D$26/'A23 data'!$D$20*100),"...")</f>
        <v/>
      </c>
      <c r="D25" s="8">
        <f>IFERROR(IF('A23 data'!$I$26="","...",'A23 data'!$I$26/'A23 data'!$I$20*100),"...")</f>
        <v/>
      </c>
      <c r="E25" s="8">
        <f>IFERROR(IF('A23 data'!$N$26="","...",'A23 data'!$N$26/'A23 data'!$N$20*100),"...")</f>
        <v/>
      </c>
      <c r="F25" s="8">
        <f>IFERROR(IF('A23 data'!$U$26="","...",'A23 data'!$U$26/'A23 data'!$U$20*100),"...")</f>
        <v/>
      </c>
      <c r="G25" s="7">
        <f>IF(OR('A23 data'!$U$26="",'A23 data'!$N$26=""),"...",IFERROR((('A23 data'!$U$26/'A23 data'!$N$26)^(1/7)-1)*100,"..."))</f>
        <v/>
      </c>
      <c r="H25" s="7">
        <f>IF(OR('A23 data'!$S$26="",'A23 data'!$R$26=""),"...",IFERROR(('A23 data'!$S$26/'A23 data'!$R$26-1)*100,"..."))</f>
        <v/>
      </c>
      <c r="I25" s="7">
        <f>IF(OR('A23 data'!$T$26="",'A23 data'!$S$26=""),"...",IFERROR(('A23 data'!$T$26/'A23 data'!$S$26-1)*100,"..."))</f>
        <v/>
      </c>
      <c r="J25" s="7">
        <f>IF(OR('A23 data'!$U$26="",'A23 data'!$T$26=""),"...",IFERROR(('A23 data'!$U$26/'A23 data'!$T$26-1)*100,"..."))</f>
        <v/>
      </c>
    </row>
    <row r="26">
      <c r="A26" s="6" t="inlineStr">
        <is>
          <t>Mexico</t>
        </is>
      </c>
      <c r="B26" s="7">
        <f>IF('A23 data'!$U$27="","...",'A23 data'!$U$27/1000)</f>
        <v/>
      </c>
      <c r="C26" s="8">
        <f>IFERROR(IF('A23 data'!$D$27="","...",'A23 data'!$D$27/'A23 data'!$D$20*100),"...")</f>
        <v/>
      </c>
      <c r="D26" s="8">
        <f>IFERROR(IF('A23 data'!$I$27="","...",'A23 data'!$I$27/'A23 data'!$I$20*100),"...")</f>
        <v/>
      </c>
      <c r="E26" s="8">
        <f>IFERROR(IF('A23 data'!$N$27="","...",'A23 data'!$N$27/'A23 data'!$N$20*100),"...")</f>
        <v/>
      </c>
      <c r="F26" s="8">
        <f>IFERROR(IF('A23 data'!$U$27="","...",'A23 data'!$U$27/'A23 data'!$U$20*100),"...")</f>
        <v/>
      </c>
      <c r="G26" s="7">
        <f>IF(OR('A23 data'!$U$27="",'A23 data'!$N$27=""),"...",IFERROR((('A23 data'!$U$27/'A23 data'!$N$27)^(1/7)-1)*100,"..."))</f>
        <v/>
      </c>
      <c r="H26" s="7">
        <f>IF(OR('A23 data'!$S$27="",'A23 data'!$R$27=""),"...",IFERROR(('A23 data'!$S$27/'A23 data'!$R$27-1)*100,"..."))</f>
        <v/>
      </c>
      <c r="I26" s="7">
        <f>IF(OR('A23 data'!$T$27="",'A23 data'!$S$27=""),"...",IFERROR(('A23 data'!$T$27/'A23 data'!$S$27-1)*100,"..."))</f>
        <v/>
      </c>
      <c r="J26" s="7">
        <f>IF(OR('A23 data'!$U$27="",'A23 data'!$T$27=""),"...",IFERROR(('A23 data'!$U$27/'A23 data'!$T$27-1)*100,"..."))</f>
        <v/>
      </c>
    </row>
    <row r="27">
      <c r="A27" s="6" t="inlineStr">
        <is>
          <t>Canada</t>
        </is>
      </c>
      <c r="B27" s="7">
        <f>IF('A23 data'!$U$28="","...",'A23 data'!$U$28/1000)</f>
        <v/>
      </c>
      <c r="C27" s="8">
        <f>IFERROR(IF('A23 data'!$D$28="","...",'A23 data'!$D$28/'A23 data'!$D$20*100),"...")</f>
        <v/>
      </c>
      <c r="D27" s="8">
        <f>IFERROR(IF('A23 data'!$I$28="","...",'A23 data'!$I$28/'A23 data'!$I$20*100),"...")</f>
        <v/>
      </c>
      <c r="E27" s="8">
        <f>IFERROR(IF('A23 data'!$N$28="","...",'A23 data'!$N$28/'A23 data'!$N$20*100),"...")</f>
        <v/>
      </c>
      <c r="F27" s="8">
        <f>IFERROR(IF('A23 data'!$U$28="","...",'A23 data'!$U$28/'A23 data'!$U$20*100),"...")</f>
        <v/>
      </c>
      <c r="G27" s="7">
        <f>IF(OR('A23 data'!$U$28="",'A23 data'!$N$28=""),"...",IFERROR((('A23 data'!$U$28/'A23 data'!$N$28)^(1/7)-1)*100,"..."))</f>
        <v/>
      </c>
      <c r="H27" s="7">
        <f>IF(OR('A23 data'!$S$28="",'A23 data'!$R$28=""),"...",IFERROR(('A23 data'!$S$28/'A23 data'!$R$28-1)*100,"..."))</f>
        <v/>
      </c>
      <c r="I27" s="7">
        <f>IF(OR('A23 data'!$T$28="",'A23 data'!$S$28=""),"...",IFERROR(('A23 data'!$T$28/'A23 data'!$S$28-1)*100,"..."))</f>
        <v/>
      </c>
      <c r="J27" s="7">
        <f>IF(OR('A23 data'!$U$28="",'A23 data'!$T$28=""),"...",IFERROR(('A23 data'!$U$28/'A23 data'!$T$28-1)*100,"..."))</f>
        <v/>
      </c>
    </row>
    <row r="28">
      <c r="A28" s="6" t="inlineStr">
        <is>
          <t>Singapore</t>
        </is>
      </c>
      <c r="B28" s="7">
        <f>IF('A23 data'!$U$29="","...",'A23 data'!$U$29/1000)</f>
        <v/>
      </c>
      <c r="C28" s="8">
        <f>IFERROR(IF('A23 data'!$D$29="","...",'A23 data'!$D$29/'A23 data'!$D$20*100),"...")</f>
        <v/>
      </c>
      <c r="D28" s="8">
        <f>IFERROR(IF('A23 data'!$I$29="","...",'A23 data'!$I$29/'A23 data'!$I$20*100),"...")</f>
        <v/>
      </c>
      <c r="E28" s="8">
        <f>IFERROR(IF('A23 data'!$N$29="","...",'A23 data'!$N$29/'A23 data'!$N$20*100),"...")</f>
        <v/>
      </c>
      <c r="F28" s="8">
        <f>IFERROR(IF('A23 data'!$U$29="","...",'A23 data'!$U$29/'A23 data'!$U$20*100),"...")</f>
        <v/>
      </c>
      <c r="G28" s="7">
        <f>IF(OR('A23 data'!$U$29="",'A23 data'!$N$29=""),"...",IFERROR((('A23 data'!$U$29/'A23 data'!$N$29)^(1/7)-1)*100,"..."))</f>
        <v/>
      </c>
      <c r="H28" s="7">
        <f>IF(OR('A23 data'!$S$29="",'A23 data'!$R$29=""),"...",IFERROR(('A23 data'!$S$29/'A23 data'!$R$29-1)*100,"..."))</f>
        <v/>
      </c>
      <c r="I28" s="7">
        <f>IF(OR('A23 data'!$T$29="",'A23 data'!$S$29=""),"...",IFERROR(('A23 data'!$T$29/'A23 data'!$S$29-1)*100,"..."))</f>
        <v/>
      </c>
      <c r="J28" s="7">
        <f>IF(OR('A23 data'!$U$29="",'A23 data'!$T$29=""),"...",IFERROR(('A23 data'!$U$29/'A23 data'!$T$29-1)*100,"..."))</f>
        <v/>
      </c>
    </row>
    <row r="29">
      <c r="A29" s="6" t="inlineStr">
        <is>
          <t>Australia</t>
        </is>
      </c>
      <c r="B29" s="7">
        <f>IF('A23 data'!$U$30="","...",'A23 data'!$U$30/1000)</f>
        <v/>
      </c>
      <c r="C29" s="8">
        <f>IFERROR(IF('A23 data'!$D$30="","...",'A23 data'!$D$30/'A23 data'!$D$20*100),"...")</f>
        <v/>
      </c>
      <c r="D29" s="8">
        <f>IFERROR(IF('A23 data'!$I$30="","...",'A23 data'!$I$30/'A23 data'!$I$20*100),"...")</f>
        <v/>
      </c>
      <c r="E29" s="8">
        <f>IFERROR(IF('A23 data'!$N$30="","...",'A23 data'!$N$30/'A23 data'!$N$20*100),"...")</f>
        <v/>
      </c>
      <c r="F29" s="8">
        <f>IFERROR(IF('A23 data'!$U$30="","...",'A23 data'!$U$30/'A23 data'!$U$20*100),"...")</f>
        <v/>
      </c>
      <c r="G29" s="7">
        <f>IF(OR('A23 data'!$U$30="",'A23 data'!$N$30=""),"...",IFERROR((('A23 data'!$U$30/'A23 data'!$N$30)^(1/7)-1)*100,"..."))</f>
        <v/>
      </c>
      <c r="H29" s="7">
        <f>IF(OR('A23 data'!$S$30="",'A23 data'!$R$30=""),"...",IFERROR(('A23 data'!$S$30/'A23 data'!$R$30-1)*100,"..."))</f>
        <v/>
      </c>
      <c r="I29" s="7">
        <f>IF(OR('A23 data'!$T$30="",'A23 data'!$S$30=""),"...",IFERROR(('A23 data'!$T$30/'A23 data'!$S$30-1)*100,"..."))</f>
        <v/>
      </c>
      <c r="J29" s="7">
        <f>IF(OR('A23 data'!$U$30="",'A23 data'!$T$30=""),"...",IFERROR(('A23 data'!$U$30/'A23 data'!$T$30-1)*100,"..."))</f>
        <v/>
      </c>
    </row>
    <row r="30">
      <c r="A30" s="6" t="inlineStr">
        <is>
          <t>Korea, Republic of</t>
        </is>
      </c>
      <c r="B30" s="7">
        <f>IF('A23 data'!$U$31="","...",'A23 data'!$U$31/1000)</f>
        <v/>
      </c>
      <c r="C30" s="8">
        <f>IFERROR(IF('A23 data'!$D$31="","...",'A23 data'!$D$31/'A23 data'!$D$20*100),"...")</f>
        <v/>
      </c>
      <c r="D30" s="8">
        <f>IFERROR(IF('A23 data'!$I$31="","...",'A23 data'!$I$31/'A23 data'!$I$20*100),"...")</f>
        <v/>
      </c>
      <c r="E30" s="8">
        <f>IFERROR(IF('A23 data'!$N$31="","...",'A23 data'!$N$31/'A23 data'!$N$20*100),"...")</f>
        <v/>
      </c>
      <c r="F30" s="8">
        <f>IFERROR(IF('A23 data'!$U$31="","...",'A23 data'!$U$31/'A23 data'!$U$20*100),"...")</f>
        <v/>
      </c>
      <c r="G30" s="7">
        <f>IF(OR('A23 data'!$U$31="",'A23 data'!$N$31=""),"...",IFERROR((('A23 data'!$U$31/'A23 data'!$N$31)^(1/7)-1)*100,"..."))</f>
        <v/>
      </c>
      <c r="H30" s="7">
        <f>IF(OR('A23 data'!$S$31="",'A23 data'!$R$31=""),"...",IFERROR(('A23 data'!$S$31/'A23 data'!$R$31-1)*100,"..."))</f>
        <v/>
      </c>
      <c r="I30" s="7">
        <f>IF(OR('A23 data'!$T$31="",'A23 data'!$S$31=""),"...",IFERROR(('A23 data'!$T$31/'A23 data'!$S$31-1)*100,"..."))</f>
        <v/>
      </c>
      <c r="J30" s="7">
        <f>IF(OR('A23 data'!$U$31="",'A23 data'!$T$31=""),"...",IFERROR(('A23 data'!$U$31/'A23 data'!$T$31-1)*100,"..."))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IFERROR(C20+C22+C23+C24+C25+C26+C27+C28+C29+C30,"...")</f>
        <v/>
      </c>
      <c r="D31" s="12">
        <f>IFERROR(D20+D22+D23+D24+D25+D26+D27+D28+D29+D30,"...")</f>
        <v/>
      </c>
      <c r="E31" s="12">
        <f>IFERROR(E20+E22+E23+E24+E25+E26+E27+E28+E29+E30,"...")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1" t="inlineStr">
        <is>
          <t>Notes</t>
        </is>
      </c>
    </row>
    <row r="34">
      <c r="A34" s="2" t="inlineStr">
        <is>
          <t>The EU is ranked as one economy; its member states are not ranked. Extra-EU (the EU's trade with non-members) is shown beneath it and is not ranked.</t>
        </is>
      </c>
    </row>
    <row r="35">
      <c r="A35" s="2" t="inlineStr">
        <is>
          <t>Before 2000 the EU figure is added up from the member states of each year (EC-9 in 1980, EC-10 in 1981-1985, EC-12 in 1986-1994, EU-15 in 1995-1999), the United Kingdom included; economies that joined later are ranked on their own. Extra-EU cannot be added up and shows "...". If a member state has no data for a year, the EU shows "...".</t>
        </is>
      </c>
    </row>
    <row r="36">
      <c r="A36" s="2" t="inlineStr">
        <is>
          <t>EU changes and growth rates before 2000 compare the same member states in both years: those of the later year, added up for the earlier year too (for example, the change for 1995 is the EU-15 in 1995 against the same 15 in 1994), so they do not count an enlargement as growth. EU values and shares are for the members of each year.</t>
        </is>
      </c>
    </row>
    <row r="37">
      <c r="A37" s="2" t="inlineStr">
        <is>
          <t>Economies ranked in 1997: 116 exporters, 122 importers.</t>
        </is>
      </c>
    </row>
    <row r="38">
      <c r="A38" s="2" t="inlineStr">
        <is>
          <t>"Above 10" is the sum of the ten ranked economies. "..." means not available.</t>
        </is>
      </c>
    </row>
    <row r="39">
      <c r="A39" s="2" t="inlineStr">
        <is>
          <t>WTO publishes no world total for clothing exports in 1985, so the shares for that year show "...".</t>
        </is>
      </c>
    </row>
    <row r="40">
      <c r="A40" s="2" t="inlineStr">
        <is>
          <t>Shares are of world clothing exports or imports. 1990-97 is the compound annual rate of change.</t>
        </is>
      </c>
    </row>
    <row r="41">
      <c r="A41" s="2" t="inlineStr">
        <is>
          <t>Figures for every year are as WTO published them on 2026-09-29; WTO revises past figures, so they can differ from the printed review.</t>
        </is>
      </c>
    </row>
    <row r="42">
      <c r="A42" s="2" t="inlineStr">
        <is>
          <t>Source: WTO Timeseries, indicators ITS_MTV_AX and ITS_MTV_AM, product MACL (SITC 84), via WTO Timeseries API v1 (api.wto.org).</t>
        </is>
      </c>
    </row>
    <row r="43">
      <c r="A43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U35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A22 (textiles), 1998 edition (trade data for 1997),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 Rows "members of &lt;year&gt;" add up the same member states in two years, for the EU's changes and growth before 2000.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  <c r="R3" s="13" t="inlineStr">
        <is>
          <t>1994</t>
        </is>
      </c>
      <c r="S3" s="13" t="inlineStr">
        <is>
          <t>1995</t>
        </is>
      </c>
      <c r="T3" s="13" t="inlineStr">
        <is>
          <t>1996</t>
        </is>
      </c>
      <c r="U3" s="13" t="inlineStr">
        <is>
          <t>1997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54990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95950</v>
      </c>
      <c r="N4" s="14" t="n">
        <v>104354</v>
      </c>
      <c r="O4" s="14" t="n">
        <v>108925</v>
      </c>
      <c r="P4" s="14" t="n">
        <v>117195</v>
      </c>
      <c r="Q4" s="14" t="n">
        <v>113452</v>
      </c>
      <c r="R4" s="14" t="n">
        <v>131673</v>
      </c>
      <c r="S4" s="14" t="n">
        <v>152319</v>
      </c>
      <c r="T4" s="14" t="n">
        <v>152744</v>
      </c>
      <c r="U4" s="14" t="n">
        <v>155739</v>
      </c>
    </row>
    <row r="5">
      <c r="A5" s="2" t="inlineStr">
        <is>
          <t>Exporters</t>
        </is>
      </c>
      <c r="B5" s="2" t="inlineStr">
        <is>
          <t>918</t>
        </is>
      </c>
      <c r="C5" s="2" t="inlineStr">
        <is>
          <t>European Union (EU-15, added up)</t>
        </is>
      </c>
      <c r="D5" s="14" t="n">
        <v>23864</v>
      </c>
      <c r="E5" s="14" t="n">
        <v>21127</v>
      </c>
      <c r="F5" s="14" t="n">
        <v>19943</v>
      </c>
      <c r="G5" s="14" t="n">
        <v>19758</v>
      </c>
      <c r="H5" s="14" t="n">
        <v>20333</v>
      </c>
      <c r="I5" s="14" t="n">
        <v>21713</v>
      </c>
      <c r="J5" s="14" t="n">
        <v>29484</v>
      </c>
      <c r="K5" s="14" t="n">
        <v>35296</v>
      </c>
      <c r="L5" s="14" t="n">
        <v>37863</v>
      </c>
      <c r="M5" s="14" t="n">
        <v>39003</v>
      </c>
      <c r="N5" s="14" t="n">
        <v>47150</v>
      </c>
      <c r="O5" s="14" t="n">
        <v>46380</v>
      </c>
      <c r="P5" s="14" t="n">
        <v>48909</v>
      </c>
      <c r="Q5" s="14" t="n">
        <v>42475</v>
      </c>
      <c r="R5" s="14" t="n">
        <v>48079</v>
      </c>
      <c r="S5" s="14" t="n">
        <v>62200</v>
      </c>
      <c r="T5" s="14" t="n">
        <v>61480</v>
      </c>
      <c r="U5" s="14" t="n">
        <v>59178</v>
      </c>
    </row>
    <row r="6">
      <c r="A6" s="2" t="inlineStr">
        <is>
          <t>Exporters</t>
        </is>
      </c>
      <c r="B6" s="2" t="inlineStr">
        <is>
          <t>EUT</t>
        </is>
      </c>
      <c r="C6" s="2" t="inlineStr">
        <is>
          <t>Extra-EU</t>
        </is>
      </c>
      <c r="D6" s="14" t="n"/>
      <c r="E6" s="14" t="n"/>
      <c r="F6" s="14" t="n"/>
      <c r="G6" s="14" t="n"/>
      <c r="H6" s="14" t="n"/>
      <c r="I6" s="14" t="n"/>
      <c r="J6" s="14" t="n"/>
      <c r="K6" s="14" t="n"/>
      <c r="L6" s="14" t="n"/>
      <c r="M6" s="14" t="n"/>
      <c r="N6" s="14" t="n"/>
      <c r="O6" s="14" t="n"/>
      <c r="P6" s="14" t="n"/>
      <c r="Q6" s="14" t="n"/>
      <c r="R6" s="14" t="n"/>
      <c r="S6" s="14" t="n"/>
      <c r="T6" s="14" t="n"/>
      <c r="U6" s="14" t="n"/>
    </row>
    <row r="7">
      <c r="A7" s="2" t="inlineStr">
        <is>
          <t>Exporters</t>
        </is>
      </c>
      <c r="B7" s="2" t="inlineStr">
        <is>
          <t>344</t>
        </is>
      </c>
      <c r="C7" s="2" t="inlineStr">
        <is>
          <t>Hong Kong, China</t>
        </is>
      </c>
      <c r="D7" s="14" t="n">
        <v>1771</v>
      </c>
      <c r="E7" s="14" t="n">
        <v>2183</v>
      </c>
      <c r="F7" s="14" t="n">
        <v>1888</v>
      </c>
      <c r="G7" s="14" t="n">
        <v>2033</v>
      </c>
      <c r="H7" s="14" t="n">
        <v>2726</v>
      </c>
      <c r="I7" s="14" t="n">
        <v>3038</v>
      </c>
      <c r="J7" s="14" t="n">
        <v>3959</v>
      </c>
      <c r="K7" s="14" t="n">
        <v>5669</v>
      </c>
      <c r="L7" s="14" t="n">
        <v>6371</v>
      </c>
      <c r="M7" s="14" t="n">
        <v>7574</v>
      </c>
      <c r="N7" s="14" t="n">
        <v>8213</v>
      </c>
      <c r="O7" s="14" t="n">
        <v>9770</v>
      </c>
      <c r="P7" s="14" t="n">
        <v>10979</v>
      </c>
      <c r="Q7" s="14" t="n">
        <v>11212</v>
      </c>
      <c r="R7" s="14" t="n">
        <v>12574</v>
      </c>
      <c r="S7" s="14" t="n">
        <v>13815</v>
      </c>
      <c r="T7" s="14" t="n">
        <v>14146</v>
      </c>
      <c r="U7" s="14" t="n">
        <v>14602</v>
      </c>
    </row>
    <row r="8">
      <c r="A8" s="2" t="inlineStr">
        <is>
          <t>Exporters</t>
        </is>
      </c>
      <c r="B8" s="2" t="inlineStr">
        <is>
          <t>156</t>
        </is>
      </c>
      <c r="C8" s="2" t="inlineStr">
        <is>
          <t>China</t>
        </is>
      </c>
      <c r="D8" s="14" t="n">
        <v>2540</v>
      </c>
      <c r="E8" s="14" t="n">
        <v>3390</v>
      </c>
      <c r="F8" s="14" t="n">
        <v>2735</v>
      </c>
      <c r="G8" s="14" t="n">
        <v>3270</v>
      </c>
      <c r="H8" s="14" t="n">
        <v>3825</v>
      </c>
      <c r="I8" s="14" t="n">
        <v>3680</v>
      </c>
      <c r="J8" s="14" t="n">
        <v>5440</v>
      </c>
      <c r="K8" s="14" t="n">
        <v>6485</v>
      </c>
      <c r="L8" s="14" t="n">
        <v>6975</v>
      </c>
      <c r="M8" s="14" t="n">
        <v>7215</v>
      </c>
      <c r="N8" s="14" t="n">
        <v>7219</v>
      </c>
      <c r="O8" s="14" t="n">
        <v>8014</v>
      </c>
      <c r="P8" s="14" t="n">
        <v>8583</v>
      </c>
      <c r="Q8" s="14" t="n">
        <v>8699</v>
      </c>
      <c r="R8" s="14" t="n">
        <v>11818</v>
      </c>
      <c r="S8" s="14" t="n">
        <v>13918</v>
      </c>
      <c r="T8" s="14" t="n">
        <v>12112</v>
      </c>
      <c r="U8" s="14" t="n">
        <v>13828</v>
      </c>
    </row>
    <row r="9">
      <c r="A9" s="2" t="inlineStr">
        <is>
          <t>Exporters</t>
        </is>
      </c>
      <c r="B9" s="2" t="inlineStr">
        <is>
          <t>410</t>
        </is>
      </c>
      <c r="C9" s="2" t="inlineStr">
        <is>
          <t>Korea, Republic of</t>
        </is>
      </c>
      <c r="D9" s="14" t="n">
        <v>2209</v>
      </c>
      <c r="E9" s="14" t="n">
        <v>2460</v>
      </c>
      <c r="F9" s="14" t="n">
        <v>2251</v>
      </c>
      <c r="G9" s="14" t="n">
        <v>2423</v>
      </c>
      <c r="H9" s="14" t="n">
        <v>2615</v>
      </c>
      <c r="I9" s="14" t="n">
        <v>2534</v>
      </c>
      <c r="J9" s="14" t="n">
        <v>3215</v>
      </c>
      <c r="K9" s="14" t="n">
        <v>4080</v>
      </c>
      <c r="L9" s="14" t="n">
        <v>4848</v>
      </c>
      <c r="M9" s="14" t="n">
        <v>5371</v>
      </c>
      <c r="N9" s="14" t="n">
        <v>6076</v>
      </c>
      <c r="O9" s="14" t="n">
        <v>7300</v>
      </c>
      <c r="P9" s="14" t="n">
        <v>8208</v>
      </c>
      <c r="Q9" s="14" t="n">
        <v>8954</v>
      </c>
      <c r="R9" s="14" t="n">
        <v>10693</v>
      </c>
      <c r="S9" s="14" t="n">
        <v>12313</v>
      </c>
      <c r="T9" s="14" t="n">
        <v>12718</v>
      </c>
      <c r="U9" s="14" t="n">
        <v>13337</v>
      </c>
    </row>
    <row r="10">
      <c r="A10" s="2" t="inlineStr">
        <is>
          <t>Exporters</t>
        </is>
      </c>
      <c r="B10" s="2" t="inlineStr">
        <is>
          <t>158</t>
        </is>
      </c>
      <c r="C10" s="2" t="inlineStr">
        <is>
          <t>Chinese Taipei</t>
        </is>
      </c>
      <c r="D10" s="14" t="n">
        <v>1771</v>
      </c>
      <c r="E10" s="14" t="n">
        <v>2022</v>
      </c>
      <c r="F10" s="14" t="n">
        <v>1748</v>
      </c>
      <c r="G10" s="14" t="n">
        <v>1803</v>
      </c>
      <c r="H10" s="14" t="n">
        <v>2169</v>
      </c>
      <c r="I10" s="14" t="n">
        <v>2490</v>
      </c>
      <c r="J10" s="14" t="n">
        <v>3045</v>
      </c>
      <c r="K10" s="14" t="n">
        <v>4087</v>
      </c>
      <c r="L10" s="14" t="n">
        <v>4545</v>
      </c>
      <c r="M10" s="14" t="n">
        <v>5442</v>
      </c>
      <c r="N10" s="14" t="n">
        <v>6128</v>
      </c>
      <c r="O10" s="14" t="n">
        <v>7335</v>
      </c>
      <c r="P10" s="14" t="n">
        <v>7554</v>
      </c>
      <c r="Q10" s="14" t="n">
        <v>8160</v>
      </c>
      <c r="R10" s="14" t="n">
        <v>10242</v>
      </c>
      <c r="S10" s="14" t="n">
        <v>11861</v>
      </c>
      <c r="T10" s="14" t="n">
        <v>12024</v>
      </c>
      <c r="U10" s="14" t="n">
        <v>12750</v>
      </c>
    </row>
    <row r="11">
      <c r="A11" s="2" t="inlineStr">
        <is>
          <t>Exporters</t>
        </is>
      </c>
      <c r="B11" s="2" t="inlineStr">
        <is>
          <t>840</t>
        </is>
      </c>
      <c r="C11" s="2" t="inlineStr">
        <is>
          <t>United States of America</t>
        </is>
      </c>
      <c r="D11" s="14" t="n">
        <v>3757</v>
      </c>
      <c r="E11" s="14" t="n">
        <v>3742</v>
      </c>
      <c r="F11" s="14" t="n">
        <v>2890</v>
      </c>
      <c r="G11" s="14" t="n">
        <v>2500</v>
      </c>
      <c r="H11" s="14" t="n">
        <v>2535</v>
      </c>
      <c r="I11" s="14" t="n">
        <v>2541</v>
      </c>
      <c r="J11" s="14" t="n">
        <v>2812</v>
      </c>
      <c r="K11" s="14" t="n">
        <v>3127</v>
      </c>
      <c r="L11" s="14" t="n">
        <v>3890</v>
      </c>
      <c r="M11" s="14" t="n">
        <v>4371</v>
      </c>
      <c r="N11" s="14" t="n">
        <v>5039</v>
      </c>
      <c r="O11" s="14" t="n">
        <v>5610</v>
      </c>
      <c r="P11" s="14" t="n">
        <v>5889</v>
      </c>
      <c r="Q11" s="14" t="n">
        <v>6025</v>
      </c>
      <c r="R11" s="14" t="n">
        <v>6592</v>
      </c>
      <c r="S11" s="14" t="n">
        <v>7372</v>
      </c>
      <c r="T11" s="14" t="n">
        <v>8008</v>
      </c>
      <c r="U11" s="14" t="n">
        <v>9187</v>
      </c>
    </row>
    <row r="12">
      <c r="A12" s="2" t="inlineStr">
        <is>
          <t>Exporters</t>
        </is>
      </c>
      <c r="B12" s="2" t="inlineStr">
        <is>
          <t>392</t>
        </is>
      </c>
      <c r="C12" s="2" t="inlineStr">
        <is>
          <t>Japan</t>
        </is>
      </c>
      <c r="D12" s="14" t="n">
        <v>5123</v>
      </c>
      <c r="E12" s="14" t="n">
        <v>5869</v>
      </c>
      <c r="F12" s="14" t="n">
        <v>5102</v>
      </c>
      <c r="G12" s="14" t="n">
        <v>5345</v>
      </c>
      <c r="H12" s="14" t="n">
        <v>5358</v>
      </c>
      <c r="I12" s="14" t="n">
        <v>4943</v>
      </c>
      <c r="J12" s="14" t="n">
        <v>5488</v>
      </c>
      <c r="K12" s="14" t="n">
        <v>5597</v>
      </c>
      <c r="L12" s="14" t="n">
        <v>5527</v>
      </c>
      <c r="M12" s="14" t="n">
        <v>5534</v>
      </c>
      <c r="N12" s="14" t="n">
        <v>5871</v>
      </c>
      <c r="O12" s="14" t="n">
        <v>6527</v>
      </c>
      <c r="P12" s="14" t="n">
        <v>7078</v>
      </c>
      <c r="Q12" s="14" t="n">
        <v>6717</v>
      </c>
      <c r="R12" s="14" t="n">
        <v>6780</v>
      </c>
      <c r="S12" s="14" t="n">
        <v>7178</v>
      </c>
      <c r="T12" s="14" t="n">
        <v>6927</v>
      </c>
      <c r="U12" s="14" t="n">
        <v>6751</v>
      </c>
    </row>
    <row r="13">
      <c r="A13" s="2" t="inlineStr">
        <is>
          <t>Exporters</t>
        </is>
      </c>
      <c r="B13" s="2" t="inlineStr">
        <is>
          <t>356</t>
        </is>
      </c>
      <c r="C13" s="2" t="inlineStr">
        <is>
          <t>India</t>
        </is>
      </c>
      <c r="D13" s="14" t="n">
        <v>1306</v>
      </c>
      <c r="E13" s="14" t="n">
        <v>1168</v>
      </c>
      <c r="F13" s="14" t="n">
        <v>1064</v>
      </c>
      <c r="G13" s="14" t="n">
        <v>889</v>
      </c>
      <c r="H13" s="14" t="n">
        <v>1175</v>
      </c>
      <c r="I13" s="14" t="n">
        <v>1054</v>
      </c>
      <c r="J13" s="14" t="n">
        <v>1062</v>
      </c>
      <c r="K13" s="14" t="n">
        <v>1573</v>
      </c>
      <c r="L13" s="14" t="n">
        <v>1585</v>
      </c>
      <c r="M13" s="14" t="n">
        <v>1810</v>
      </c>
      <c r="N13" s="14" t="n">
        <v>2180</v>
      </c>
      <c r="O13" s="14" t="n">
        <v>2530</v>
      </c>
      <c r="P13" s="14" t="n">
        <v>2932</v>
      </c>
      <c r="Q13" s="14" t="n">
        <v>2917</v>
      </c>
      <c r="R13" s="14" t="n">
        <v>3829</v>
      </c>
      <c r="S13" s="14" t="n">
        <v>4358</v>
      </c>
      <c r="T13" s="14" t="n">
        <v>4936</v>
      </c>
      <c r="U13" s="14" t="n">
        <v>5243</v>
      </c>
    </row>
    <row r="14">
      <c r="A14" s="2" t="inlineStr">
        <is>
          <t>Exporters</t>
        </is>
      </c>
      <c r="B14" s="2" t="inlineStr">
        <is>
          <t>586</t>
        </is>
      </c>
      <c r="C14" s="2" t="inlineStr">
        <is>
          <t>Pakistan</t>
        </is>
      </c>
      <c r="D14" s="14" t="n">
        <v>876</v>
      </c>
      <c r="E14" s="14" t="n">
        <v>976</v>
      </c>
      <c r="F14" s="14" t="n">
        <v>928</v>
      </c>
      <c r="G14" s="14" t="n">
        <v>1312</v>
      </c>
      <c r="H14" s="14" t="n">
        <v>999</v>
      </c>
      <c r="I14" s="14" t="n">
        <v>970</v>
      </c>
      <c r="J14" s="14" t="n">
        <v>1264</v>
      </c>
      <c r="K14" s="14" t="n">
        <v>1854</v>
      </c>
      <c r="L14" s="14" t="n">
        <v>1803</v>
      </c>
      <c r="M14" s="14" t="n">
        <v>2018</v>
      </c>
      <c r="N14" s="14" t="n">
        <v>2663</v>
      </c>
      <c r="O14" s="14" t="n">
        <v>3200</v>
      </c>
      <c r="P14" s="14" t="n">
        <v>3590</v>
      </c>
      <c r="Q14" s="14" t="n">
        <v>3507</v>
      </c>
      <c r="R14" s="14" t="n">
        <v>3985</v>
      </c>
      <c r="S14" s="14" t="n">
        <v>4256</v>
      </c>
      <c r="T14" s="14" t="n">
        <v>4919</v>
      </c>
      <c r="U14" s="14" t="n">
        <v>4608</v>
      </c>
    </row>
    <row r="15">
      <c r="A15" s="2" t="inlineStr">
        <is>
          <t>Exporters</t>
        </is>
      </c>
      <c r="B15" s="2" t="inlineStr">
        <is>
          <t>792</t>
        </is>
      </c>
      <c r="C15" s="2" t="inlineStr">
        <is>
          <t>Türkiye</t>
        </is>
      </c>
      <c r="D15" s="14" t="n">
        <v>343</v>
      </c>
      <c r="E15" s="14" t="n">
        <v>569</v>
      </c>
      <c r="F15" s="14" t="n">
        <v>767</v>
      </c>
      <c r="G15" s="14" t="n">
        <v>853</v>
      </c>
      <c r="H15" s="14" t="n">
        <v>1006</v>
      </c>
      <c r="I15" s="14" t="n">
        <v>1045</v>
      </c>
      <c r="J15" s="14" t="n">
        <v>935</v>
      </c>
      <c r="K15" s="14" t="n">
        <v>1208</v>
      </c>
      <c r="L15" s="14" t="n">
        <v>1340</v>
      </c>
      <c r="M15" s="14" t="n">
        <v>1331</v>
      </c>
      <c r="N15" s="14" t="n">
        <v>1440</v>
      </c>
      <c r="O15" s="14" t="n">
        <v>1429</v>
      </c>
      <c r="P15" s="14" t="n">
        <v>1619</v>
      </c>
      <c r="Q15" s="14" t="n">
        <v>1592</v>
      </c>
      <c r="R15" s="14" t="n">
        <v>2194</v>
      </c>
      <c r="S15" s="14" t="n">
        <v>2527</v>
      </c>
      <c r="T15" s="14" t="n">
        <v>2722</v>
      </c>
      <c r="U15" s="14" t="n">
        <v>3352</v>
      </c>
    </row>
    <row r="16">
      <c r="A16" s="2" t="inlineStr">
        <is>
          <t>Exporters</t>
        </is>
      </c>
      <c r="B16" s="2" t="inlineStr">
        <is>
          <t>918</t>
        </is>
      </c>
      <c r="C16" s="2" t="inlineStr">
        <is>
          <t>European Union, members of 1995 (EU-15), 1994 and 1995</t>
        </is>
      </c>
      <c r="R16" s="14" t="n">
        <v>50832</v>
      </c>
      <c r="S16" s="14" t="n">
        <v>62200</v>
      </c>
    </row>
    <row r="17">
      <c r="A17" s="2" t="inlineStr">
        <is>
          <t>Exporters</t>
        </is>
      </c>
      <c r="B17" s="2" t="inlineStr">
        <is>
          <t>918</t>
        </is>
      </c>
      <c r="C17" s="2" t="inlineStr">
        <is>
          <t>European Union, members of 1996 (EU-15), 1995 and 1996</t>
        </is>
      </c>
      <c r="S17" s="14" t="n">
        <v>62200</v>
      </c>
      <c r="T17" s="14" t="n">
        <v>61480</v>
      </c>
    </row>
    <row r="18">
      <c r="A18" s="2" t="inlineStr">
        <is>
          <t>Exporters</t>
        </is>
      </c>
      <c r="B18" s="2" t="inlineStr">
        <is>
          <t>918</t>
        </is>
      </c>
      <c r="C18" s="2" t="inlineStr">
        <is>
          <t>European Union, members of 1997 (EU-15), 1996 and 1997</t>
        </is>
      </c>
      <c r="T18" s="14" t="n">
        <v>61480</v>
      </c>
      <c r="U18" s="14" t="n">
        <v>59178</v>
      </c>
    </row>
    <row r="19">
      <c r="A19" s="2" t="inlineStr">
        <is>
          <t>Exporters</t>
        </is>
      </c>
      <c r="B19" s="2" t="inlineStr">
        <is>
          <t>918</t>
        </is>
      </c>
      <c r="C19" s="2" t="inlineStr">
        <is>
          <t>European Union, members of 1997 (EU-15), 1990 and 1997</t>
        </is>
      </c>
      <c r="N19" s="14" t="n">
        <v>50795</v>
      </c>
      <c r="U19" s="14" t="n">
        <v>59178</v>
      </c>
    </row>
    <row r="20">
      <c r="A20" s="2" t="inlineStr">
        <is>
          <t>Importers</t>
        </is>
      </c>
      <c r="B20" s="2" t="inlineStr">
        <is>
          <t>000</t>
        </is>
      </c>
      <c r="C20" s="2" t="inlineStr">
        <is>
          <t>World</t>
        </is>
      </c>
      <c r="D20" s="14" t="n">
        <v>56975</v>
      </c>
      <c r="E20" s="14" t="n"/>
      <c r="F20" s="14" t="n"/>
      <c r="G20" s="14" t="n"/>
      <c r="H20" s="14" t="n"/>
      <c r="I20" s="14" t="n">
        <v>55618</v>
      </c>
      <c r="J20" s="14" t="n"/>
      <c r="K20" s="14" t="n"/>
      <c r="L20" s="14" t="n"/>
      <c r="M20" s="14" t="n"/>
      <c r="N20" s="14" t="n">
        <v>107839</v>
      </c>
      <c r="O20" s="14" t="n">
        <v>114665</v>
      </c>
      <c r="P20" s="14" t="n">
        <v>123584</v>
      </c>
      <c r="Q20" s="14" t="n">
        <v>118287</v>
      </c>
      <c r="R20" s="14" t="n">
        <v>135585</v>
      </c>
      <c r="S20" s="14" t="n">
        <v>156515</v>
      </c>
      <c r="T20" s="14" t="n">
        <v>157848</v>
      </c>
      <c r="U20" s="14" t="n">
        <v>160869</v>
      </c>
    </row>
    <row r="21">
      <c r="A21" s="2" t="inlineStr">
        <is>
          <t>Importers</t>
        </is>
      </c>
      <c r="B21" s="2" t="inlineStr">
        <is>
          <t>918</t>
        </is>
      </c>
      <c r="C21" s="2" t="inlineStr">
        <is>
          <t>European Union (EU-15, added up)</t>
        </is>
      </c>
      <c r="D21" s="14" t="n">
        <v>22886</v>
      </c>
      <c r="E21" s="14" t="n">
        <v>19199</v>
      </c>
      <c r="F21" s="14" t="n">
        <v>18414</v>
      </c>
      <c r="G21" s="14" t="n">
        <v>18191</v>
      </c>
      <c r="H21" s="14" t="n">
        <v>18605</v>
      </c>
      <c r="I21" s="14" t="n">
        <v>19758</v>
      </c>
      <c r="J21" s="14" t="n">
        <v>26864</v>
      </c>
      <c r="K21" s="14" t="n">
        <v>33081</v>
      </c>
      <c r="L21" s="14" t="n">
        <v>35975</v>
      </c>
      <c r="M21" s="14" t="n">
        <v>37346</v>
      </c>
      <c r="N21" s="14" t="n">
        <v>45999</v>
      </c>
      <c r="O21" s="14" t="n">
        <v>45443</v>
      </c>
      <c r="P21" s="14" t="n">
        <v>47101</v>
      </c>
      <c r="Q21" s="14" t="n">
        <v>36078</v>
      </c>
      <c r="R21" s="14" t="n">
        <v>41930</v>
      </c>
      <c r="S21" s="14" t="n">
        <v>53221</v>
      </c>
      <c r="T21" s="14" t="n">
        <v>52480</v>
      </c>
      <c r="U21" s="14" t="n">
        <v>51481</v>
      </c>
    </row>
    <row r="22">
      <c r="A22" s="2" t="inlineStr">
        <is>
          <t>Importers</t>
        </is>
      </c>
      <c r="B22" s="2" t="inlineStr">
        <is>
          <t>EUT</t>
        </is>
      </c>
      <c r="C22" s="2" t="inlineStr">
        <is>
          <t>Extra-EU</t>
        </is>
      </c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  <c r="O22" s="14" t="n"/>
      <c r="P22" s="14" t="n"/>
      <c r="Q22" s="14" t="n"/>
      <c r="R22" s="14" t="n"/>
      <c r="S22" s="14" t="n"/>
      <c r="T22" s="14" t="n"/>
      <c r="U22" s="14" t="n"/>
    </row>
    <row r="23">
      <c r="A23" s="2" t="inlineStr">
        <is>
          <t>Importers</t>
        </is>
      </c>
      <c r="B23" s="2" t="inlineStr">
        <is>
          <t>344</t>
        </is>
      </c>
      <c r="C23" s="2" t="inlineStr">
        <is>
          <t>Hong Kong, China</t>
        </is>
      </c>
      <c r="D23" s="14" t="n">
        <v>2967</v>
      </c>
      <c r="E23" s="14" t="n">
        <v>3428</v>
      </c>
      <c r="F23" s="14" t="n">
        <v>2970</v>
      </c>
      <c r="G23" s="14" t="n">
        <v>3278</v>
      </c>
      <c r="H23" s="14" t="n">
        <v>4178</v>
      </c>
      <c r="I23" s="14" t="n">
        <v>4281</v>
      </c>
      <c r="J23" s="14" t="n">
        <v>5418</v>
      </c>
      <c r="K23" s="14" t="n">
        <v>7304</v>
      </c>
      <c r="L23" s="14" t="n">
        <v>8007</v>
      </c>
      <c r="M23" s="14" t="n">
        <v>9218</v>
      </c>
      <c r="N23" s="14" t="n">
        <v>10182</v>
      </c>
      <c r="O23" s="14" t="n">
        <v>12068</v>
      </c>
      <c r="P23" s="14" t="n">
        <v>13091</v>
      </c>
      <c r="Q23" s="14" t="n">
        <v>12784</v>
      </c>
      <c r="R23" s="14" t="n">
        <v>15294</v>
      </c>
      <c r="S23" s="14" t="n">
        <v>16859</v>
      </c>
      <c r="T23" s="14" t="n">
        <v>16515</v>
      </c>
      <c r="U23" s="14" t="n">
        <v>16205</v>
      </c>
    </row>
    <row r="24">
      <c r="A24" s="2" t="inlineStr">
        <is>
          <t>Importers</t>
        </is>
      </c>
      <c r="B24" s="2" t="inlineStr">
        <is>
          <t>840</t>
        </is>
      </c>
      <c r="C24" s="2" t="inlineStr">
        <is>
          <t>United States of America</t>
        </is>
      </c>
      <c r="D24" s="14" t="n">
        <v>2542</v>
      </c>
      <c r="E24" s="14" t="n">
        <v>3072</v>
      </c>
      <c r="F24" s="14" t="n">
        <v>2852</v>
      </c>
      <c r="G24" s="14" t="n">
        <v>3276</v>
      </c>
      <c r="H24" s="14" t="n">
        <v>4617</v>
      </c>
      <c r="I24" s="14" t="n">
        <v>4977</v>
      </c>
      <c r="J24" s="14" t="n">
        <v>5838</v>
      </c>
      <c r="K24" s="14" t="n">
        <v>6512</v>
      </c>
      <c r="L24" s="14" t="n">
        <v>6279</v>
      </c>
      <c r="M24" s="14" t="n">
        <v>6417</v>
      </c>
      <c r="N24" s="14" t="n">
        <v>6730</v>
      </c>
      <c r="O24" s="14" t="n">
        <v>7329</v>
      </c>
      <c r="P24" s="14" t="n">
        <v>8215</v>
      </c>
      <c r="Q24" s="14" t="n">
        <v>8855</v>
      </c>
      <c r="R24" s="14" t="n">
        <v>9658</v>
      </c>
      <c r="S24" s="14" t="n">
        <v>10441</v>
      </c>
      <c r="T24" s="14" t="n">
        <v>10692</v>
      </c>
      <c r="U24" s="14" t="n">
        <v>12449</v>
      </c>
    </row>
    <row r="25">
      <c r="A25" s="2" t="inlineStr">
        <is>
          <t>Importers</t>
        </is>
      </c>
      <c r="B25" s="2" t="inlineStr">
        <is>
          <t>156</t>
        </is>
      </c>
      <c r="C25" s="2" t="inlineStr">
        <is>
          <t>China</t>
        </is>
      </c>
      <c r="D25" s="14" t="n">
        <v>1100</v>
      </c>
      <c r="E25" s="14" t="n">
        <v>1670</v>
      </c>
      <c r="F25" s="14" t="n">
        <v>1170</v>
      </c>
      <c r="G25" s="14" t="n">
        <v>911</v>
      </c>
      <c r="H25" s="14" t="n">
        <v>1370</v>
      </c>
      <c r="I25" s="14" t="n">
        <v>2040</v>
      </c>
      <c r="J25" s="14" t="n">
        <v>3160</v>
      </c>
      <c r="K25" s="14" t="n">
        <v>3589</v>
      </c>
      <c r="L25" s="14" t="n">
        <v>4219</v>
      </c>
      <c r="M25" s="14" t="n">
        <v>4603</v>
      </c>
      <c r="N25" s="14" t="n">
        <v>5292</v>
      </c>
      <c r="O25" s="14" t="n">
        <v>6751</v>
      </c>
      <c r="P25" s="14" t="n">
        <v>7560</v>
      </c>
      <c r="Q25" s="14" t="n">
        <v>7645</v>
      </c>
      <c r="R25" s="14" t="n">
        <v>9347</v>
      </c>
      <c r="S25" s="14" t="n">
        <v>10914</v>
      </c>
      <c r="T25" s="14" t="n">
        <v>11980</v>
      </c>
      <c r="U25" s="14" t="n">
        <v>12267</v>
      </c>
    </row>
    <row r="26">
      <c r="A26" s="2" t="inlineStr">
        <is>
          <t>Importers</t>
        </is>
      </c>
      <c r="B26" s="2" t="inlineStr">
        <is>
          <t>392</t>
        </is>
      </c>
      <c r="C26" s="2" t="inlineStr">
        <is>
          <t>Japan</t>
        </is>
      </c>
      <c r="D26" s="14" t="n">
        <v>1722</v>
      </c>
      <c r="E26" s="14" t="n">
        <v>1639</v>
      </c>
      <c r="F26" s="14" t="n">
        <v>1612</v>
      </c>
      <c r="G26" s="14" t="n">
        <v>1496</v>
      </c>
      <c r="H26" s="14" t="n">
        <v>1934</v>
      </c>
      <c r="I26" s="14" t="n">
        <v>1900</v>
      </c>
      <c r="J26" s="14" t="n">
        <v>2185</v>
      </c>
      <c r="K26" s="14" t="n">
        <v>2994</v>
      </c>
      <c r="L26" s="14" t="n">
        <v>3934</v>
      </c>
      <c r="M26" s="14" t="n">
        <v>4347</v>
      </c>
      <c r="N26" s="14" t="n">
        <v>4133</v>
      </c>
      <c r="O26" s="14" t="n">
        <v>4331</v>
      </c>
      <c r="P26" s="14" t="n">
        <v>4175</v>
      </c>
      <c r="Q26" s="14" t="n">
        <v>3933</v>
      </c>
      <c r="R26" s="14" t="n">
        <v>5152</v>
      </c>
      <c r="S26" s="14" t="n">
        <v>5985</v>
      </c>
      <c r="T26" s="14" t="n">
        <v>6075</v>
      </c>
      <c r="U26" s="14" t="n">
        <v>5801</v>
      </c>
    </row>
    <row r="27">
      <c r="A27" s="2" t="inlineStr">
        <is>
          <t>Importers</t>
        </is>
      </c>
      <c r="B27" s="2" t="inlineStr">
        <is>
          <t>124</t>
        </is>
      </c>
      <c r="C27" s="2" t="inlineStr">
        <is>
          <t>Canada</t>
        </is>
      </c>
      <c r="D27" s="14" t="n">
        <v>1306</v>
      </c>
      <c r="E27" s="14" t="n">
        <v>1413</v>
      </c>
      <c r="F27" s="14" t="n">
        <v>1138</v>
      </c>
      <c r="G27" s="14" t="n">
        <v>1406</v>
      </c>
      <c r="H27" s="14" t="n">
        <v>1570</v>
      </c>
      <c r="I27" s="14" t="n">
        <v>1618</v>
      </c>
      <c r="J27" s="14" t="n">
        <v>1789</v>
      </c>
      <c r="K27" s="14" t="n">
        <v>2005</v>
      </c>
      <c r="L27" s="14" t="n">
        <v>2176</v>
      </c>
      <c r="M27" s="14" t="n">
        <v>2357</v>
      </c>
      <c r="N27" s="14" t="n">
        <v>2325</v>
      </c>
      <c r="O27" s="14" t="n">
        <v>2425</v>
      </c>
      <c r="P27" s="14" t="n">
        <v>2504</v>
      </c>
      <c r="Q27" s="14" t="n">
        <v>2714</v>
      </c>
      <c r="R27" s="14" t="n">
        <v>2917</v>
      </c>
      <c r="S27" s="14" t="n">
        <v>3204</v>
      </c>
      <c r="T27" s="14" t="n">
        <v>3313</v>
      </c>
      <c r="U27" s="14" t="n">
        <v>3885</v>
      </c>
    </row>
    <row r="28">
      <c r="A28" s="2" t="inlineStr">
        <is>
          <t>Importers</t>
        </is>
      </c>
      <c r="B28" s="2" t="inlineStr">
        <is>
          <t>410</t>
        </is>
      </c>
      <c r="C28" s="2" t="inlineStr">
        <is>
          <t>Korea, Republic of</t>
        </is>
      </c>
      <c r="D28" s="14" t="n">
        <v>409</v>
      </c>
      <c r="E28" s="14" t="n">
        <v>494</v>
      </c>
      <c r="F28" s="14" t="n">
        <v>501</v>
      </c>
      <c r="G28" s="14" t="n">
        <v>506</v>
      </c>
      <c r="H28" s="14" t="n">
        <v>603</v>
      </c>
      <c r="I28" s="14" t="n">
        <v>638</v>
      </c>
      <c r="J28" s="14" t="n">
        <v>926</v>
      </c>
      <c r="K28" s="14" t="n">
        <v>1408</v>
      </c>
      <c r="L28" s="14" t="n">
        <v>1590</v>
      </c>
      <c r="M28" s="14" t="n">
        <v>1835</v>
      </c>
      <c r="N28" s="14" t="n">
        <v>1947</v>
      </c>
      <c r="O28" s="14" t="n">
        <v>2430</v>
      </c>
      <c r="P28" s="14" t="n">
        <v>2556</v>
      </c>
      <c r="Q28" s="14" t="n">
        <v>2593</v>
      </c>
      <c r="R28" s="14" t="n">
        <v>3338</v>
      </c>
      <c r="S28" s="14" t="n">
        <v>3959</v>
      </c>
      <c r="T28" s="14" t="n">
        <v>3838</v>
      </c>
      <c r="U28" s="14" t="n">
        <v>3560</v>
      </c>
    </row>
    <row r="29">
      <c r="A29" s="2" t="inlineStr">
        <is>
          <t>Importers</t>
        </is>
      </c>
      <c r="B29" s="2" t="inlineStr">
        <is>
          <t>484</t>
        </is>
      </c>
      <c r="C29" s="2" t="inlineStr">
        <is>
          <t>Mexico</t>
        </is>
      </c>
      <c r="D29" s="14" t="n">
        <v>133</v>
      </c>
      <c r="E29" s="14" t="n"/>
      <c r="F29" s="14" t="n"/>
      <c r="G29" s="14" t="n"/>
      <c r="H29" s="14" t="n"/>
      <c r="I29" s="14" t="n"/>
      <c r="J29" s="14" t="n"/>
      <c r="K29" s="14" t="n"/>
      <c r="L29" s="14" t="n"/>
      <c r="M29" s="14" t="n"/>
      <c r="N29" s="14" t="n">
        <v>992</v>
      </c>
      <c r="O29" s="14" t="n">
        <v>1230</v>
      </c>
      <c r="P29" s="14" t="n">
        <v>1532</v>
      </c>
      <c r="Q29" s="14" t="n">
        <v>1900</v>
      </c>
      <c r="R29" s="14" t="n">
        <v>2147</v>
      </c>
      <c r="S29" s="14" t="n">
        <v>1768</v>
      </c>
      <c r="T29" s="14" t="n">
        <v>2220</v>
      </c>
      <c r="U29" s="14" t="n">
        <v>2868</v>
      </c>
    </row>
    <row r="30">
      <c r="A30" s="2" t="inlineStr">
        <is>
          <t>Importers</t>
        </is>
      </c>
      <c r="B30" s="2" t="inlineStr">
        <is>
          <t>616</t>
        </is>
      </c>
      <c r="C30" s="2" t="inlineStr">
        <is>
          <t>Poland</t>
        </is>
      </c>
      <c r="D30" s="14" t="n">
        <v>312</v>
      </c>
      <c r="E30" s="14" t="n">
        <v>187</v>
      </c>
      <c r="F30" s="14" t="n">
        <v>135</v>
      </c>
      <c r="G30" s="14" t="n">
        <v>269</v>
      </c>
      <c r="H30" s="14" t="n">
        <v>275</v>
      </c>
      <c r="I30" s="14" t="n">
        <v>274</v>
      </c>
      <c r="J30" s="14" t="n">
        <v>309</v>
      </c>
      <c r="K30" s="14" t="n">
        <v>284</v>
      </c>
      <c r="L30" s="14" t="n">
        <v>373</v>
      </c>
      <c r="M30" s="14" t="n">
        <v>353</v>
      </c>
      <c r="N30" s="14" t="n">
        <v>245</v>
      </c>
      <c r="O30" s="14" t="n">
        <v>306</v>
      </c>
      <c r="P30" s="14" t="n">
        <v>348</v>
      </c>
      <c r="Q30" s="14" t="n">
        <v>1486</v>
      </c>
      <c r="R30" s="14" t="n">
        <v>1804</v>
      </c>
      <c r="S30" s="14" t="n">
        <v>2165</v>
      </c>
      <c r="T30" s="14" t="n">
        <v>2353</v>
      </c>
      <c r="U30" s="14" t="n">
        <v>2417</v>
      </c>
    </row>
    <row r="31">
      <c r="A31" s="2" t="inlineStr">
        <is>
          <t>Importers</t>
        </is>
      </c>
      <c r="B31" s="2" t="inlineStr">
        <is>
          <t>792</t>
        </is>
      </c>
      <c r="C31" s="2" t="inlineStr">
        <is>
          <t>Türkiye</t>
        </is>
      </c>
      <c r="D31" s="14" t="n">
        <v>80</v>
      </c>
      <c r="E31" s="14" t="n">
        <v>78</v>
      </c>
      <c r="F31" s="14" t="n">
        <v>103</v>
      </c>
      <c r="G31" s="14" t="n">
        <v>98</v>
      </c>
      <c r="H31" s="14" t="n">
        <v>117</v>
      </c>
      <c r="I31" s="14" t="n">
        <v>145</v>
      </c>
      <c r="J31" s="14" t="n">
        <v>159</v>
      </c>
      <c r="K31" s="14" t="n">
        <v>202</v>
      </c>
      <c r="L31" s="14" t="n">
        <v>257</v>
      </c>
      <c r="M31" s="14" t="n">
        <v>293</v>
      </c>
      <c r="N31" s="14" t="n">
        <v>567</v>
      </c>
      <c r="O31" s="14" t="n">
        <v>537</v>
      </c>
      <c r="P31" s="14" t="n">
        <v>707</v>
      </c>
      <c r="Q31" s="14" t="n">
        <v>1011</v>
      </c>
      <c r="R31" s="14" t="n">
        <v>1110</v>
      </c>
      <c r="S31" s="14" t="n">
        <v>1811</v>
      </c>
      <c r="T31" s="14" t="n">
        <v>1933</v>
      </c>
      <c r="U31" s="14" t="n">
        <v>2324</v>
      </c>
    </row>
    <row r="32">
      <c r="A32" s="2" t="inlineStr">
        <is>
          <t>Importers</t>
        </is>
      </c>
      <c r="B32" s="2" t="inlineStr">
        <is>
          <t>918</t>
        </is>
      </c>
      <c r="C32" s="2" t="inlineStr">
        <is>
          <t>European Union, members of 1995 (EU-15), 1994 and 1995</t>
        </is>
      </c>
      <c r="R32" s="14" t="n">
        <v>45396</v>
      </c>
      <c r="S32" s="14" t="n">
        <v>53221</v>
      </c>
    </row>
    <row r="33">
      <c r="A33" s="2" t="inlineStr">
        <is>
          <t>Importers</t>
        </is>
      </c>
      <c r="B33" s="2" t="inlineStr">
        <is>
          <t>918</t>
        </is>
      </c>
      <c r="C33" s="2" t="inlineStr">
        <is>
          <t>European Union, members of 1996 (EU-15), 1995 and 1996</t>
        </is>
      </c>
      <c r="S33" s="14" t="n">
        <v>53221</v>
      </c>
      <c r="T33" s="14" t="n">
        <v>52480</v>
      </c>
    </row>
    <row r="34">
      <c r="A34" s="2" t="inlineStr">
        <is>
          <t>Importers</t>
        </is>
      </c>
      <c r="B34" s="2" t="inlineStr">
        <is>
          <t>918</t>
        </is>
      </c>
      <c r="C34" s="2" t="inlineStr">
        <is>
          <t>European Union, members of 1997 (EU-15), 1996 and 1997</t>
        </is>
      </c>
      <c r="T34" s="14" t="n">
        <v>52480</v>
      </c>
      <c r="U34" s="14" t="n">
        <v>51481</v>
      </c>
    </row>
    <row r="35">
      <c r="A35" s="2" t="inlineStr">
        <is>
          <t>Importers</t>
        </is>
      </c>
      <c r="B35" s="2" t="inlineStr">
        <is>
          <t>918</t>
        </is>
      </c>
      <c r="C35" s="2" t="inlineStr">
        <is>
          <t>European Union, members of 1997 (EU-15), 1990 and 1997</t>
        </is>
      </c>
      <c r="N35" s="14" t="n">
        <v>50371</v>
      </c>
      <c r="U35" s="14" t="n">
        <v>51481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U35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A23 (clothing), 1998 edition (trade data for 1997),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 Rows "members of &lt;year&gt;" add up the same member states in two years, for the EU's changes and growth before 2000.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  <c r="R3" s="13" t="inlineStr">
        <is>
          <t>1994</t>
        </is>
      </c>
      <c r="S3" s="13" t="inlineStr">
        <is>
          <t>1995</t>
        </is>
      </c>
      <c r="T3" s="13" t="inlineStr">
        <is>
          <t>1996</t>
        </is>
      </c>
      <c r="U3" s="13" t="inlineStr">
        <is>
          <t>1997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40590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97450</v>
      </c>
      <c r="N4" s="14" t="n">
        <v>108129</v>
      </c>
      <c r="O4" s="14" t="n">
        <v>117160</v>
      </c>
      <c r="P4" s="14" t="n">
        <v>132106</v>
      </c>
      <c r="Q4" s="14" t="n">
        <v>128792</v>
      </c>
      <c r="R4" s="14" t="n">
        <v>140757</v>
      </c>
      <c r="S4" s="14" t="n">
        <v>158353</v>
      </c>
      <c r="T4" s="14" t="n">
        <v>166077</v>
      </c>
      <c r="U4" s="14" t="n">
        <v>177616</v>
      </c>
    </row>
    <row r="5">
      <c r="A5" s="2" t="inlineStr">
        <is>
          <t>Exporters</t>
        </is>
      </c>
      <c r="B5" s="2" t="inlineStr">
        <is>
          <t>918</t>
        </is>
      </c>
      <c r="C5" s="2" t="inlineStr">
        <is>
          <t>European Union (EU-15, added up)</t>
        </is>
      </c>
      <c r="D5" s="14" t="n">
        <v>14026</v>
      </c>
      <c r="E5" s="14" t="n">
        <v>12883</v>
      </c>
      <c r="F5" s="14" t="n">
        <v>12592</v>
      </c>
      <c r="G5" s="14" t="n">
        <v>12575</v>
      </c>
      <c r="H5" s="14" t="n">
        <v>13092</v>
      </c>
      <c r="I5" s="14" t="n">
        <v>14445</v>
      </c>
      <c r="J5" s="14" t="n">
        <v>22006</v>
      </c>
      <c r="K5" s="14" t="n">
        <v>27247</v>
      </c>
      <c r="L5" s="14" t="n">
        <v>28204</v>
      </c>
      <c r="M5" s="14" t="n">
        <v>29629</v>
      </c>
      <c r="N5" s="14" t="n">
        <v>37900</v>
      </c>
      <c r="O5" s="14" t="n">
        <v>39455</v>
      </c>
      <c r="P5" s="14" t="n">
        <v>43202</v>
      </c>
      <c r="Q5" s="14" t="n">
        <v>34978</v>
      </c>
      <c r="R5" s="14" t="n">
        <v>38271</v>
      </c>
      <c r="S5" s="14" t="n">
        <v>48458</v>
      </c>
      <c r="T5" s="14" t="n">
        <v>52628</v>
      </c>
      <c r="U5" s="14" t="n">
        <v>50697</v>
      </c>
    </row>
    <row r="6">
      <c r="A6" s="2" t="inlineStr">
        <is>
          <t>Exporters</t>
        </is>
      </c>
      <c r="B6" s="2" t="inlineStr">
        <is>
          <t>EUT</t>
        </is>
      </c>
      <c r="C6" s="2" t="inlineStr">
        <is>
          <t>Extra-EU</t>
        </is>
      </c>
      <c r="D6" s="14" t="n"/>
      <c r="E6" s="14" t="n"/>
      <c r="F6" s="14" t="n"/>
      <c r="G6" s="14" t="n"/>
      <c r="H6" s="14" t="n"/>
      <c r="I6" s="14" t="n"/>
      <c r="J6" s="14" t="n"/>
      <c r="K6" s="14" t="n"/>
      <c r="L6" s="14" t="n"/>
      <c r="M6" s="14" t="n"/>
      <c r="N6" s="14" t="n"/>
      <c r="O6" s="14" t="n"/>
      <c r="P6" s="14" t="n"/>
      <c r="Q6" s="14" t="n"/>
      <c r="R6" s="14" t="n"/>
      <c r="S6" s="14" t="n"/>
      <c r="T6" s="14" t="n"/>
      <c r="U6" s="14" t="n"/>
    </row>
    <row r="7">
      <c r="A7" s="2" t="inlineStr">
        <is>
          <t>Exporters</t>
        </is>
      </c>
      <c r="B7" s="2" t="inlineStr">
        <is>
          <t>156</t>
        </is>
      </c>
      <c r="C7" s="2" t="inlineStr">
        <is>
          <t>China</t>
        </is>
      </c>
      <c r="D7" s="14" t="n">
        <v>1625</v>
      </c>
      <c r="E7" s="14" t="n">
        <v>1930</v>
      </c>
      <c r="F7" s="14" t="n">
        <v>2140</v>
      </c>
      <c r="G7" s="14" t="n">
        <v>2320</v>
      </c>
      <c r="H7" s="14" t="n">
        <v>2755</v>
      </c>
      <c r="I7" s="14" t="n">
        <v>2450</v>
      </c>
      <c r="J7" s="14" t="n">
        <v>4050</v>
      </c>
      <c r="K7" s="14" t="n">
        <v>5790</v>
      </c>
      <c r="L7" s="14" t="n">
        <v>6990</v>
      </c>
      <c r="M7" s="14" t="n">
        <v>8165</v>
      </c>
      <c r="N7" s="14" t="n">
        <v>9669</v>
      </c>
      <c r="O7" s="14" t="n">
        <v>12245</v>
      </c>
      <c r="P7" s="14" t="n">
        <v>16704</v>
      </c>
      <c r="Q7" s="14" t="n">
        <v>18441</v>
      </c>
      <c r="R7" s="14" t="n">
        <v>23731</v>
      </c>
      <c r="S7" s="14" t="n">
        <v>24049</v>
      </c>
      <c r="T7" s="14" t="n">
        <v>25034</v>
      </c>
      <c r="U7" s="14" t="n">
        <v>31803</v>
      </c>
    </row>
    <row r="8">
      <c r="A8" s="2" t="inlineStr">
        <is>
          <t>Exporters</t>
        </is>
      </c>
      <c r="B8" s="2" t="inlineStr">
        <is>
          <t>344</t>
        </is>
      </c>
      <c r="C8" s="2" t="inlineStr">
        <is>
          <t>Hong Kong, China</t>
        </is>
      </c>
      <c r="D8" s="14" t="n">
        <v>4976</v>
      </c>
      <c r="E8" s="14" t="n">
        <v>5424</v>
      </c>
      <c r="F8" s="14" t="n">
        <v>5241</v>
      </c>
      <c r="G8" s="14" t="n">
        <v>5308</v>
      </c>
      <c r="H8" s="14" t="n">
        <v>6765</v>
      </c>
      <c r="I8" s="14" t="n">
        <v>6718</v>
      </c>
      <c r="J8" s="14" t="n">
        <v>8398</v>
      </c>
      <c r="K8" s="14" t="n">
        <v>10720</v>
      </c>
      <c r="L8" s="14" t="n">
        <v>11786</v>
      </c>
      <c r="M8" s="14" t="n">
        <v>13994</v>
      </c>
      <c r="N8" s="14" t="n">
        <v>15406</v>
      </c>
      <c r="O8" s="14" t="n">
        <v>17959</v>
      </c>
      <c r="P8" s="14" t="n">
        <v>20060</v>
      </c>
      <c r="Q8" s="14" t="n">
        <v>20998</v>
      </c>
      <c r="R8" s="14" t="n">
        <v>21404</v>
      </c>
      <c r="S8" s="14" t="n">
        <v>21297</v>
      </c>
      <c r="T8" s="14" t="n">
        <v>21976</v>
      </c>
      <c r="U8" s="14" t="n">
        <v>23108</v>
      </c>
    </row>
    <row r="9">
      <c r="A9" s="2" t="inlineStr">
        <is>
          <t>Exporters</t>
        </is>
      </c>
      <c r="B9" s="2" t="inlineStr">
        <is>
          <t>840</t>
        </is>
      </c>
      <c r="C9" s="2" t="inlineStr">
        <is>
          <t>United States of America</t>
        </is>
      </c>
      <c r="D9" s="14" t="n">
        <v>1263</v>
      </c>
      <c r="E9" s="14" t="n">
        <v>1305</v>
      </c>
      <c r="F9" s="14" t="n">
        <v>1040</v>
      </c>
      <c r="G9" s="14" t="n">
        <v>928</v>
      </c>
      <c r="H9" s="14" t="n">
        <v>900</v>
      </c>
      <c r="I9" s="14" t="n">
        <v>785</v>
      </c>
      <c r="J9" s="14" t="n">
        <v>949</v>
      </c>
      <c r="K9" s="14" t="n">
        <v>1209</v>
      </c>
      <c r="L9" s="14" t="n">
        <v>1640</v>
      </c>
      <c r="M9" s="14" t="n">
        <v>2211</v>
      </c>
      <c r="N9" s="14" t="n">
        <v>2565</v>
      </c>
      <c r="O9" s="14" t="n">
        <v>3316</v>
      </c>
      <c r="P9" s="14" t="n">
        <v>4211</v>
      </c>
      <c r="Q9" s="14" t="n">
        <v>4952</v>
      </c>
      <c r="R9" s="14" t="n">
        <v>5616</v>
      </c>
      <c r="S9" s="14" t="n">
        <v>6651</v>
      </c>
      <c r="T9" s="14" t="n">
        <v>7511</v>
      </c>
      <c r="U9" s="14" t="n">
        <v>8672</v>
      </c>
    </row>
    <row r="10">
      <c r="A10" s="2" t="inlineStr">
        <is>
          <t>Exporters</t>
        </is>
      </c>
      <c r="B10" s="2" t="inlineStr">
        <is>
          <t>792</t>
        </is>
      </c>
      <c r="C10" s="2" t="inlineStr">
        <is>
          <t>Türkiye</t>
        </is>
      </c>
      <c r="D10" s="14" t="n">
        <v>131</v>
      </c>
      <c r="E10" s="14" t="n">
        <v>314</v>
      </c>
      <c r="F10" s="14" t="n">
        <v>398</v>
      </c>
      <c r="G10" s="14" t="n">
        <v>648</v>
      </c>
      <c r="H10" s="14" t="n">
        <v>1267</v>
      </c>
      <c r="I10" s="14" t="n">
        <v>1208</v>
      </c>
      <c r="J10" s="14" t="n">
        <v>1245</v>
      </c>
      <c r="K10" s="14" t="n">
        <v>2197</v>
      </c>
      <c r="L10" s="14" t="n">
        <v>2352</v>
      </c>
      <c r="M10" s="14" t="n">
        <v>2741</v>
      </c>
      <c r="N10" s="14" t="n">
        <v>3331</v>
      </c>
      <c r="O10" s="14" t="n">
        <v>3478</v>
      </c>
      <c r="P10" s="14" t="n">
        <v>4179</v>
      </c>
      <c r="Q10" s="14" t="n">
        <v>4339</v>
      </c>
      <c r="R10" s="14" t="n">
        <v>4582</v>
      </c>
      <c r="S10" s="14" t="n">
        <v>6119</v>
      </c>
      <c r="T10" s="14" t="n">
        <v>6067</v>
      </c>
      <c r="U10" s="14" t="n">
        <v>6697</v>
      </c>
    </row>
    <row r="11">
      <c r="A11" s="2" t="inlineStr">
        <is>
          <t>Exporters</t>
        </is>
      </c>
      <c r="B11" s="2" t="inlineStr">
        <is>
          <t>484</t>
        </is>
      </c>
      <c r="C11" s="2" t="inlineStr">
        <is>
          <t>Mexico</t>
        </is>
      </c>
      <c r="D11" s="14" t="n">
        <v>2</v>
      </c>
      <c r="E11" s="14" t="n"/>
      <c r="F11" s="14" t="n"/>
      <c r="G11" s="14" t="n"/>
      <c r="H11" s="14" t="n"/>
      <c r="I11" s="14" t="n"/>
      <c r="J11" s="14" t="n"/>
      <c r="K11" s="14" t="n"/>
      <c r="L11" s="14" t="n"/>
      <c r="M11" s="14" t="n"/>
      <c r="N11" s="14" t="n">
        <v>587</v>
      </c>
      <c r="O11" s="14" t="n">
        <v>773</v>
      </c>
      <c r="P11" s="14" t="n">
        <v>967</v>
      </c>
      <c r="Q11" s="14" t="n">
        <v>1185</v>
      </c>
      <c r="R11" s="14" t="n">
        <v>1701</v>
      </c>
      <c r="S11" s="14" t="n">
        <v>2731</v>
      </c>
      <c r="T11" s="14" t="n">
        <v>3753</v>
      </c>
      <c r="U11" s="14" t="n">
        <v>5636</v>
      </c>
    </row>
    <row r="12">
      <c r="A12" s="2" t="inlineStr">
        <is>
          <t>Exporters</t>
        </is>
      </c>
      <c r="B12" s="2" t="inlineStr">
        <is>
          <t>356</t>
        </is>
      </c>
      <c r="C12" s="2" t="inlineStr">
        <is>
          <t>India</t>
        </is>
      </c>
      <c r="D12" s="14" t="n">
        <v>673</v>
      </c>
      <c r="E12" s="14" t="n">
        <v>755</v>
      </c>
      <c r="F12" s="14" t="n">
        <v>625</v>
      </c>
      <c r="G12" s="14" t="n">
        <v>694</v>
      </c>
      <c r="H12" s="14" t="n">
        <v>831</v>
      </c>
      <c r="I12" s="14" t="n">
        <v>930</v>
      </c>
      <c r="J12" s="14" t="n">
        <v>1061</v>
      </c>
      <c r="K12" s="14" t="n">
        <v>1402</v>
      </c>
      <c r="L12" s="14" t="n">
        <v>1508</v>
      </c>
      <c r="M12" s="14" t="n">
        <v>2060</v>
      </c>
      <c r="N12" s="14" t="n">
        <v>2530</v>
      </c>
      <c r="O12" s="14" t="n">
        <v>2527</v>
      </c>
      <c r="P12" s="14" t="n">
        <v>3099</v>
      </c>
      <c r="Q12" s="14" t="n">
        <v>2970</v>
      </c>
      <c r="R12" s="14" t="n">
        <v>3701</v>
      </c>
      <c r="S12" s="14" t="n">
        <v>4110</v>
      </c>
      <c r="T12" s="14" t="n">
        <v>4217</v>
      </c>
      <c r="U12" s="14" t="n">
        <v>4343</v>
      </c>
    </row>
    <row r="13">
      <c r="A13" s="2" t="inlineStr">
        <is>
          <t>Exporters</t>
        </is>
      </c>
      <c r="B13" s="2" t="inlineStr">
        <is>
          <t>410</t>
        </is>
      </c>
      <c r="C13" s="2" t="inlineStr">
        <is>
          <t>Korea, Republic of</t>
        </is>
      </c>
      <c r="D13" s="14" t="n">
        <v>2949</v>
      </c>
      <c r="E13" s="14" t="n">
        <v>3868</v>
      </c>
      <c r="F13" s="14" t="n">
        <v>3774</v>
      </c>
      <c r="G13" s="14" t="n">
        <v>3707</v>
      </c>
      <c r="H13" s="14" t="n">
        <v>4501</v>
      </c>
      <c r="I13" s="14" t="n">
        <v>4450</v>
      </c>
      <c r="J13" s="14" t="n">
        <v>5483</v>
      </c>
      <c r="K13" s="14" t="n">
        <v>7537</v>
      </c>
      <c r="L13" s="14" t="n">
        <v>8694</v>
      </c>
      <c r="M13" s="14" t="n">
        <v>9096</v>
      </c>
      <c r="N13" s="14" t="n">
        <v>7879</v>
      </c>
      <c r="O13" s="14" t="n">
        <v>7420</v>
      </c>
      <c r="P13" s="14" t="n">
        <v>6770</v>
      </c>
      <c r="Q13" s="14" t="n">
        <v>6166</v>
      </c>
      <c r="R13" s="14" t="n">
        <v>5653</v>
      </c>
      <c r="S13" s="14" t="n">
        <v>4957</v>
      </c>
      <c r="T13" s="14" t="n">
        <v>4221</v>
      </c>
      <c r="U13" s="14" t="n">
        <v>4192</v>
      </c>
    </row>
    <row r="14">
      <c r="A14" s="2" t="inlineStr">
        <is>
          <t>Exporters</t>
        </is>
      </c>
      <c r="B14" s="2" t="inlineStr">
        <is>
          <t>764</t>
        </is>
      </c>
      <c r="C14" s="2" t="inlineStr">
        <is>
          <t>Thailand</t>
        </is>
      </c>
      <c r="D14" s="14" t="n">
        <v>267</v>
      </c>
      <c r="E14" s="14" t="n">
        <v>344</v>
      </c>
      <c r="F14" s="14" t="n">
        <v>371</v>
      </c>
      <c r="G14" s="14" t="n">
        <v>409</v>
      </c>
      <c r="H14" s="14" t="n">
        <v>552</v>
      </c>
      <c r="I14" s="14" t="n">
        <v>573</v>
      </c>
      <c r="J14" s="14" t="n">
        <v>825</v>
      </c>
      <c r="K14" s="14" t="n">
        <v>1500</v>
      </c>
      <c r="L14" s="14" t="n">
        <v>1934</v>
      </c>
      <c r="M14" s="14" t="n">
        <v>2458</v>
      </c>
      <c r="N14" s="14" t="n">
        <v>2817</v>
      </c>
      <c r="O14" s="14" t="n">
        <v>3673</v>
      </c>
      <c r="P14" s="14" t="n">
        <v>3767</v>
      </c>
      <c r="Q14" s="14" t="n">
        <v>4179</v>
      </c>
      <c r="R14" s="14" t="n">
        <v>4508</v>
      </c>
      <c r="S14" s="14" t="n">
        <v>5008</v>
      </c>
      <c r="T14" s="14" t="n">
        <v>3729</v>
      </c>
      <c r="U14" s="14" t="n">
        <v>3686</v>
      </c>
    </row>
    <row r="15">
      <c r="A15" s="2" t="inlineStr">
        <is>
          <t>Exporters</t>
        </is>
      </c>
      <c r="B15" s="2" t="inlineStr">
        <is>
          <t>158</t>
        </is>
      </c>
      <c r="C15" s="2" t="inlineStr">
        <is>
          <t>Chinese Taipei</t>
        </is>
      </c>
      <c r="D15" s="14" t="n">
        <v>2430</v>
      </c>
      <c r="E15" s="14" t="n">
        <v>2851</v>
      </c>
      <c r="F15" s="14" t="n">
        <v>2895</v>
      </c>
      <c r="G15" s="14" t="n">
        <v>2987</v>
      </c>
      <c r="H15" s="14" t="n">
        <v>3764</v>
      </c>
      <c r="I15" s="14" t="n">
        <v>3499</v>
      </c>
      <c r="J15" s="14" t="n">
        <v>4233</v>
      </c>
      <c r="K15" s="14" t="n">
        <v>4989</v>
      </c>
      <c r="L15" s="14" t="n">
        <v>4708</v>
      </c>
      <c r="M15" s="14" t="n">
        <v>4735</v>
      </c>
      <c r="N15" s="14" t="n">
        <v>3987</v>
      </c>
      <c r="O15" s="14" t="n">
        <v>4477</v>
      </c>
      <c r="P15" s="14" t="n">
        <v>4116</v>
      </c>
      <c r="Q15" s="14" t="n">
        <v>3723</v>
      </c>
      <c r="R15" s="14" t="n">
        <v>3442</v>
      </c>
      <c r="S15" s="14" t="n">
        <v>3245</v>
      </c>
      <c r="T15" s="14" t="n">
        <v>3201</v>
      </c>
      <c r="U15" s="14" t="n">
        <v>3404</v>
      </c>
    </row>
    <row r="16">
      <c r="A16" s="2" t="inlineStr">
        <is>
          <t>Exporters</t>
        </is>
      </c>
      <c r="B16" s="2" t="inlineStr">
        <is>
          <t>918</t>
        </is>
      </c>
      <c r="C16" s="2" t="inlineStr">
        <is>
          <t>European Union, members of 1995 (EU-15), 1994 and 1995</t>
        </is>
      </c>
      <c r="R16" s="14" t="n">
        <v>39914</v>
      </c>
      <c r="S16" s="14" t="n">
        <v>48458</v>
      </c>
    </row>
    <row r="17">
      <c r="A17" s="2" t="inlineStr">
        <is>
          <t>Exporters</t>
        </is>
      </c>
      <c r="B17" s="2" t="inlineStr">
        <is>
          <t>918</t>
        </is>
      </c>
      <c r="C17" s="2" t="inlineStr">
        <is>
          <t>European Union, members of 1996 (EU-15), 1995 and 1996</t>
        </is>
      </c>
      <c r="S17" s="14" t="n">
        <v>48458</v>
      </c>
      <c r="T17" s="14" t="n">
        <v>52628</v>
      </c>
    </row>
    <row r="18">
      <c r="A18" s="2" t="inlineStr">
        <is>
          <t>Exporters</t>
        </is>
      </c>
      <c r="B18" s="2" t="inlineStr">
        <is>
          <t>918</t>
        </is>
      </c>
      <c r="C18" s="2" t="inlineStr">
        <is>
          <t>European Union, members of 1997 (EU-15), 1996 and 1997</t>
        </is>
      </c>
      <c r="T18" s="14" t="n">
        <v>52628</v>
      </c>
      <c r="U18" s="14" t="n">
        <v>50697</v>
      </c>
    </row>
    <row r="19">
      <c r="A19" s="2" t="inlineStr">
        <is>
          <t>Exporters</t>
        </is>
      </c>
      <c r="B19" s="2" t="inlineStr">
        <is>
          <t>918</t>
        </is>
      </c>
      <c r="C19" s="2" t="inlineStr">
        <is>
          <t>European Union, members of 1997 (EU-15), 1990 and 1997</t>
        </is>
      </c>
      <c r="N19" s="14" t="n">
        <v>40793</v>
      </c>
      <c r="U19" s="14" t="n">
        <v>50697</v>
      </c>
    </row>
    <row r="20">
      <c r="A20" s="2" t="inlineStr">
        <is>
          <t>Importers</t>
        </is>
      </c>
      <c r="B20" s="2" t="inlineStr">
        <is>
          <t>000</t>
        </is>
      </c>
      <c r="C20" s="2" t="inlineStr">
        <is>
          <t>World</t>
        </is>
      </c>
      <c r="D20" s="14" t="n">
        <v>42271</v>
      </c>
      <c r="E20" s="14" t="n"/>
      <c r="F20" s="14" t="n"/>
      <c r="G20" s="14" t="n"/>
      <c r="H20" s="14" t="n"/>
      <c r="I20" s="14" t="n">
        <v>50822</v>
      </c>
      <c r="J20" s="14" t="n"/>
      <c r="K20" s="14" t="n"/>
      <c r="L20" s="14" t="n"/>
      <c r="M20" s="14" t="n"/>
      <c r="N20" s="14" t="n">
        <v>112236</v>
      </c>
      <c r="O20" s="14" t="n">
        <v>123751</v>
      </c>
      <c r="P20" s="14" t="n">
        <v>139571</v>
      </c>
      <c r="Q20" s="14" t="n">
        <v>135297</v>
      </c>
      <c r="R20" s="14" t="n">
        <v>145326</v>
      </c>
      <c r="S20" s="14" t="n">
        <v>162871</v>
      </c>
      <c r="T20" s="14" t="n">
        <v>171461</v>
      </c>
      <c r="U20" s="14" t="n">
        <v>182974</v>
      </c>
    </row>
    <row r="21">
      <c r="A21" s="2" t="inlineStr">
        <is>
          <t>Importers</t>
        </is>
      </c>
      <c r="B21" s="2" t="inlineStr">
        <is>
          <t>918</t>
        </is>
      </c>
      <c r="C21" s="2" t="inlineStr">
        <is>
          <t>European Union (EU-15, added up)</t>
        </is>
      </c>
      <c r="D21" s="14" t="n">
        <v>20232</v>
      </c>
      <c r="E21" s="14" t="n">
        <v>17938</v>
      </c>
      <c r="F21" s="14" t="n">
        <v>16975</v>
      </c>
      <c r="G21" s="14" t="n">
        <v>16317</v>
      </c>
      <c r="H21" s="14" t="n">
        <v>16790</v>
      </c>
      <c r="I21" s="14" t="n">
        <v>17511</v>
      </c>
      <c r="J21" s="14" t="n">
        <v>25656</v>
      </c>
      <c r="K21" s="14" t="n">
        <v>34459</v>
      </c>
      <c r="L21" s="14" t="n">
        <v>37064</v>
      </c>
      <c r="M21" s="14" t="n">
        <v>38389</v>
      </c>
      <c r="N21" s="14" t="n">
        <v>50682</v>
      </c>
      <c r="O21" s="14" t="n">
        <v>58313</v>
      </c>
      <c r="P21" s="14" t="n">
        <v>63625</v>
      </c>
      <c r="Q21" s="14" t="n">
        <v>54644</v>
      </c>
      <c r="R21" s="14" t="n">
        <v>57417</v>
      </c>
      <c r="S21" s="14" t="n">
        <v>70668</v>
      </c>
      <c r="T21" s="14" t="n">
        <v>74566</v>
      </c>
      <c r="U21" s="14" t="n">
        <v>73861</v>
      </c>
    </row>
    <row r="22">
      <c r="A22" s="2" t="inlineStr">
        <is>
          <t>Importers</t>
        </is>
      </c>
      <c r="B22" s="2" t="inlineStr">
        <is>
          <t>EUT</t>
        </is>
      </c>
      <c r="C22" s="2" t="inlineStr">
        <is>
          <t>Extra-EU</t>
        </is>
      </c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  <c r="O22" s="14" t="n"/>
      <c r="P22" s="14" t="n"/>
      <c r="Q22" s="14" t="n"/>
      <c r="R22" s="14" t="n"/>
      <c r="S22" s="14" t="n"/>
      <c r="T22" s="14" t="n"/>
      <c r="U22" s="14" t="n"/>
    </row>
    <row r="23">
      <c r="A23" s="2" t="inlineStr">
        <is>
          <t>Importers</t>
        </is>
      </c>
      <c r="B23" s="2" t="inlineStr">
        <is>
          <t>840</t>
        </is>
      </c>
      <c r="C23" s="2" t="inlineStr">
        <is>
          <t>United States of America</t>
        </is>
      </c>
      <c r="D23" s="14" t="n">
        <v>6943</v>
      </c>
      <c r="E23" s="14" t="n">
        <v>8118</v>
      </c>
      <c r="F23" s="14" t="n">
        <v>8791</v>
      </c>
      <c r="G23" s="14" t="n">
        <v>10418</v>
      </c>
      <c r="H23" s="14" t="n">
        <v>14598</v>
      </c>
      <c r="I23" s="14" t="n">
        <v>16201</v>
      </c>
      <c r="J23" s="14" t="n">
        <v>18692</v>
      </c>
      <c r="K23" s="14" t="n">
        <v>22116</v>
      </c>
      <c r="L23" s="14" t="n">
        <v>23061</v>
      </c>
      <c r="M23" s="14" t="n">
        <v>26026</v>
      </c>
      <c r="N23" s="14" t="n">
        <v>26977</v>
      </c>
      <c r="O23" s="14" t="n">
        <v>27696</v>
      </c>
      <c r="P23" s="14" t="n">
        <v>32951</v>
      </c>
      <c r="Q23" s="14" t="n">
        <v>35605</v>
      </c>
      <c r="R23" s="14" t="n">
        <v>38643</v>
      </c>
      <c r="S23" s="14" t="n">
        <v>41367</v>
      </c>
      <c r="T23" s="14" t="n">
        <v>43317</v>
      </c>
      <c r="U23" s="14" t="n">
        <v>50297</v>
      </c>
    </row>
    <row r="24">
      <c r="A24" s="2" t="inlineStr">
        <is>
          <t>Importers</t>
        </is>
      </c>
      <c r="B24" s="2" t="inlineStr">
        <is>
          <t>392</t>
        </is>
      </c>
      <c r="C24" s="2" t="inlineStr">
        <is>
          <t>Japan</t>
        </is>
      </c>
      <c r="D24" s="14" t="n">
        <v>1537</v>
      </c>
      <c r="E24" s="14" t="n">
        <v>1813</v>
      </c>
      <c r="F24" s="14" t="n">
        <v>1844</v>
      </c>
      <c r="G24" s="14" t="n">
        <v>1511</v>
      </c>
      <c r="H24" s="14" t="n">
        <v>1962</v>
      </c>
      <c r="I24" s="14" t="n">
        <v>2012</v>
      </c>
      <c r="J24" s="14" t="n">
        <v>2878</v>
      </c>
      <c r="K24" s="14" t="n">
        <v>4674</v>
      </c>
      <c r="L24" s="14" t="n">
        <v>6739</v>
      </c>
      <c r="M24" s="14" t="n">
        <v>8972</v>
      </c>
      <c r="N24" s="14" t="n">
        <v>8765</v>
      </c>
      <c r="O24" s="14" t="n">
        <v>9392</v>
      </c>
      <c r="P24" s="14" t="n">
        <v>11191</v>
      </c>
      <c r="Q24" s="14" t="n">
        <v>12588</v>
      </c>
      <c r="R24" s="14" t="n">
        <v>15265</v>
      </c>
      <c r="S24" s="14" t="n">
        <v>18758</v>
      </c>
      <c r="T24" s="14" t="n">
        <v>19672</v>
      </c>
      <c r="U24" s="14" t="n">
        <v>16727</v>
      </c>
    </row>
    <row r="25">
      <c r="A25" s="2" t="inlineStr">
        <is>
          <t>Importers</t>
        </is>
      </c>
      <c r="B25" s="2" t="inlineStr">
        <is>
          <t>344</t>
        </is>
      </c>
      <c r="C25" s="2" t="inlineStr">
        <is>
          <t>Hong Kong, China</t>
        </is>
      </c>
      <c r="D25" s="14" t="n">
        <v>695</v>
      </c>
      <c r="E25" s="14" t="n">
        <v>932</v>
      </c>
      <c r="F25" s="14" t="n">
        <v>1061</v>
      </c>
      <c r="G25" s="14" t="n">
        <v>1156</v>
      </c>
      <c r="H25" s="14" t="n">
        <v>1472</v>
      </c>
      <c r="I25" s="14" t="n">
        <v>1671</v>
      </c>
      <c r="J25" s="14" t="n">
        <v>2525</v>
      </c>
      <c r="K25" s="14" t="n">
        <v>3338</v>
      </c>
      <c r="L25" s="14" t="n">
        <v>4102</v>
      </c>
      <c r="M25" s="14" t="n">
        <v>5700</v>
      </c>
      <c r="N25" s="14" t="n">
        <v>6913</v>
      </c>
      <c r="O25" s="14" t="n">
        <v>8600</v>
      </c>
      <c r="P25" s="14" t="n">
        <v>10346</v>
      </c>
      <c r="Q25" s="14" t="n">
        <v>11806</v>
      </c>
      <c r="R25" s="14" t="n">
        <v>12457</v>
      </c>
      <c r="S25" s="14" t="n">
        <v>12654</v>
      </c>
      <c r="T25" s="14" t="n">
        <v>13630</v>
      </c>
      <c r="U25" s="14" t="n">
        <v>15019</v>
      </c>
    </row>
    <row r="26">
      <c r="A26" s="2" t="inlineStr">
        <is>
          <t>Importers</t>
        </is>
      </c>
      <c r="B26" s="2" t="inlineStr">
        <is>
          <t>756</t>
        </is>
      </c>
      <c r="C26" s="2" t="inlineStr">
        <is>
          <t>Switzerland</t>
        </is>
      </c>
      <c r="D26" s="14" t="n">
        <v>1456</v>
      </c>
      <c r="E26" s="14" t="n">
        <v>1370</v>
      </c>
      <c r="F26" s="14" t="n">
        <v>1372</v>
      </c>
      <c r="G26" s="14" t="n">
        <v>1376</v>
      </c>
      <c r="H26" s="14" t="n">
        <v>1443</v>
      </c>
      <c r="I26" s="14" t="n">
        <v>1475</v>
      </c>
      <c r="J26" s="14" t="n">
        <v>2101</v>
      </c>
      <c r="K26" s="14" t="n">
        <v>2749</v>
      </c>
      <c r="L26" s="14" t="n">
        <v>2826</v>
      </c>
      <c r="M26" s="14" t="n">
        <v>2800</v>
      </c>
      <c r="N26" s="14" t="n">
        <v>3437</v>
      </c>
      <c r="O26" s="14" t="n">
        <v>3545</v>
      </c>
      <c r="P26" s="14" t="n">
        <v>3563</v>
      </c>
      <c r="Q26" s="14" t="n">
        <v>3326</v>
      </c>
      <c r="R26" s="14" t="n">
        <v>3469</v>
      </c>
      <c r="S26" s="14" t="n">
        <v>3821</v>
      </c>
      <c r="T26" s="14" t="n">
        <v>3685</v>
      </c>
      <c r="U26" s="14" t="n">
        <v>3403</v>
      </c>
    </row>
    <row r="27">
      <c r="A27" s="2" t="inlineStr">
        <is>
          <t>Importers</t>
        </is>
      </c>
      <c r="B27" s="2" t="inlineStr">
        <is>
          <t>484</t>
        </is>
      </c>
      <c r="C27" s="2" t="inlineStr">
        <is>
          <t>Mexico</t>
        </is>
      </c>
      <c r="D27" s="14" t="n">
        <v>123</v>
      </c>
      <c r="E27" s="14" t="n"/>
      <c r="F27" s="14" t="n"/>
      <c r="G27" s="14" t="n"/>
      <c r="H27" s="14" t="n"/>
      <c r="I27" s="14" t="n"/>
      <c r="J27" s="14" t="n"/>
      <c r="K27" s="14" t="n"/>
      <c r="L27" s="14" t="n"/>
      <c r="M27" s="14" t="n"/>
      <c r="N27" s="14" t="n">
        <v>573</v>
      </c>
      <c r="O27" s="14" t="n">
        <v>798</v>
      </c>
      <c r="P27" s="14" t="n">
        <v>1122</v>
      </c>
      <c r="Q27" s="14" t="n">
        <v>1303</v>
      </c>
      <c r="R27" s="14" t="n">
        <v>1823</v>
      </c>
      <c r="S27" s="14" t="n">
        <v>1912</v>
      </c>
      <c r="T27" s="14" t="n">
        <v>2394</v>
      </c>
      <c r="U27" s="14" t="n">
        <v>3355</v>
      </c>
    </row>
    <row r="28">
      <c r="A28" s="2" t="inlineStr">
        <is>
          <t>Importers</t>
        </is>
      </c>
      <c r="B28" s="2" t="inlineStr">
        <is>
          <t>124</t>
        </is>
      </c>
      <c r="C28" s="2" t="inlineStr">
        <is>
          <t>Canada</t>
        </is>
      </c>
      <c r="D28" s="14" t="n">
        <v>715</v>
      </c>
      <c r="E28" s="14" t="n">
        <v>844</v>
      </c>
      <c r="F28" s="14" t="n">
        <v>841</v>
      </c>
      <c r="G28" s="14" t="n">
        <v>1027</v>
      </c>
      <c r="H28" s="14" t="n">
        <v>1296</v>
      </c>
      <c r="I28" s="14" t="n">
        <v>1285</v>
      </c>
      <c r="J28" s="14" t="n">
        <v>1534</v>
      </c>
      <c r="K28" s="14" t="n">
        <v>1770</v>
      </c>
      <c r="L28" s="14" t="n">
        <v>1913</v>
      </c>
      <c r="M28" s="14" t="n">
        <v>2179</v>
      </c>
      <c r="N28" s="14" t="n">
        <v>2388</v>
      </c>
      <c r="O28" s="14" t="n">
        <v>2207</v>
      </c>
      <c r="P28" s="14" t="n">
        <v>2433</v>
      </c>
      <c r="Q28" s="14" t="n">
        <v>2510</v>
      </c>
      <c r="R28" s="14" t="n">
        <v>2518</v>
      </c>
      <c r="S28" s="14" t="n">
        <v>2688</v>
      </c>
      <c r="T28" s="14" t="n">
        <v>2546</v>
      </c>
      <c r="U28" s="14" t="n">
        <v>3017</v>
      </c>
    </row>
    <row r="29">
      <c r="A29" s="2" t="inlineStr">
        <is>
          <t>Importers</t>
        </is>
      </c>
      <c r="B29" s="2" t="inlineStr">
        <is>
          <t>702</t>
        </is>
      </c>
      <c r="C29" s="2" t="inlineStr">
        <is>
          <t>Singapore</t>
        </is>
      </c>
      <c r="D29" s="14" t="n">
        <v>142</v>
      </c>
      <c r="E29" s="14" t="n">
        <v>197</v>
      </c>
      <c r="F29" s="14" t="n">
        <v>254</v>
      </c>
      <c r="G29" s="14" t="n">
        <v>291</v>
      </c>
      <c r="H29" s="14" t="n">
        <v>313</v>
      </c>
      <c r="I29" s="14" t="n">
        <v>298</v>
      </c>
      <c r="J29" s="14" t="n">
        <v>361</v>
      </c>
      <c r="K29" s="14" t="n">
        <v>510</v>
      </c>
      <c r="L29" s="14" t="n">
        <v>602</v>
      </c>
      <c r="M29" s="14" t="n">
        <v>682</v>
      </c>
      <c r="N29" s="14" t="n">
        <v>920</v>
      </c>
      <c r="O29" s="14" t="n">
        <v>1053</v>
      </c>
      <c r="P29" s="14" t="n">
        <v>1192</v>
      </c>
      <c r="Q29" s="14" t="n">
        <v>1345</v>
      </c>
      <c r="R29" s="14" t="n">
        <v>1573</v>
      </c>
      <c r="S29" s="14" t="n">
        <v>1644</v>
      </c>
      <c r="T29" s="14" t="n">
        <v>1730</v>
      </c>
      <c r="U29" s="14" t="n">
        <v>1805</v>
      </c>
    </row>
    <row r="30">
      <c r="A30" s="2" t="inlineStr">
        <is>
          <t>Importers</t>
        </is>
      </c>
      <c r="B30" s="2" t="inlineStr">
        <is>
          <t>036</t>
        </is>
      </c>
      <c r="C30" s="2" t="inlineStr">
        <is>
          <t>Australia</t>
        </is>
      </c>
      <c r="D30" s="14" t="n">
        <v>331</v>
      </c>
      <c r="E30" s="14" t="n">
        <v>413</v>
      </c>
      <c r="F30" s="14" t="n">
        <v>417</v>
      </c>
      <c r="G30" s="14" t="n">
        <v>331</v>
      </c>
      <c r="H30" s="14" t="n">
        <v>414</v>
      </c>
      <c r="I30" s="14" t="n">
        <v>396</v>
      </c>
      <c r="J30" s="14" t="n">
        <v>410</v>
      </c>
      <c r="K30" s="14" t="n">
        <v>487</v>
      </c>
      <c r="L30" s="14" t="n">
        <v>548</v>
      </c>
      <c r="M30" s="14" t="n">
        <v>656</v>
      </c>
      <c r="N30" s="14" t="n">
        <v>711</v>
      </c>
      <c r="O30" s="14" t="n">
        <v>798</v>
      </c>
      <c r="P30" s="14" t="n">
        <v>885</v>
      </c>
      <c r="Q30" s="14" t="n">
        <v>987</v>
      </c>
      <c r="R30" s="14" t="n">
        <v>1134</v>
      </c>
      <c r="S30" s="14" t="n">
        <v>1262</v>
      </c>
      <c r="T30" s="14" t="n">
        <v>1411</v>
      </c>
      <c r="U30" s="14" t="n">
        <v>1519</v>
      </c>
    </row>
    <row r="31">
      <c r="A31" s="2" t="inlineStr">
        <is>
          <t>Importers</t>
        </is>
      </c>
      <c r="B31" s="2" t="inlineStr">
        <is>
          <t>410</t>
        </is>
      </c>
      <c r="C31" s="2" t="inlineStr">
        <is>
          <t>Korea, Republic of</t>
        </is>
      </c>
      <c r="D31" s="14" t="n">
        <v>14</v>
      </c>
      <c r="E31" s="14" t="n">
        <v>10</v>
      </c>
      <c r="F31" s="14" t="n">
        <v>12</v>
      </c>
      <c r="G31" s="14" t="n">
        <v>13</v>
      </c>
      <c r="H31" s="14" t="n">
        <v>15</v>
      </c>
      <c r="I31" s="14" t="n">
        <v>16</v>
      </c>
      <c r="J31" s="14" t="n">
        <v>22</v>
      </c>
      <c r="K31" s="14" t="n">
        <v>22</v>
      </c>
      <c r="L31" s="14" t="n">
        <v>35</v>
      </c>
      <c r="M31" s="14" t="n">
        <v>83</v>
      </c>
      <c r="N31" s="14" t="n">
        <v>151</v>
      </c>
      <c r="O31" s="14" t="n">
        <v>186</v>
      </c>
      <c r="P31" s="14" t="n">
        <v>270</v>
      </c>
      <c r="Q31" s="14" t="n">
        <v>360</v>
      </c>
      <c r="R31" s="14" t="n">
        <v>694</v>
      </c>
      <c r="S31" s="14" t="n">
        <v>1073</v>
      </c>
      <c r="T31" s="14" t="n">
        <v>1507</v>
      </c>
      <c r="U31" s="14" t="n">
        <v>1394</v>
      </c>
    </row>
    <row r="32">
      <c r="A32" s="2" t="inlineStr">
        <is>
          <t>Importers</t>
        </is>
      </c>
      <c r="B32" s="2" t="inlineStr">
        <is>
          <t>918</t>
        </is>
      </c>
      <c r="C32" s="2" t="inlineStr">
        <is>
          <t>European Union, members of 1995 (EU-15), 1994 and 1995</t>
        </is>
      </c>
      <c r="R32" s="14" t="n">
        <v>62898</v>
      </c>
      <c r="S32" s="14" t="n">
        <v>70668</v>
      </c>
    </row>
    <row r="33">
      <c r="A33" s="2" t="inlineStr">
        <is>
          <t>Importers</t>
        </is>
      </c>
      <c r="B33" s="2" t="inlineStr">
        <is>
          <t>918</t>
        </is>
      </c>
      <c r="C33" s="2" t="inlineStr">
        <is>
          <t>European Union, members of 1996 (EU-15), 1995 and 1996</t>
        </is>
      </c>
      <c r="S33" s="14" t="n">
        <v>70668</v>
      </c>
      <c r="T33" s="14" t="n">
        <v>74566</v>
      </c>
    </row>
    <row r="34">
      <c r="A34" s="2" t="inlineStr">
        <is>
          <t>Importers</t>
        </is>
      </c>
      <c r="B34" s="2" t="inlineStr">
        <is>
          <t>918</t>
        </is>
      </c>
      <c r="C34" s="2" t="inlineStr">
        <is>
          <t>European Union, members of 1997 (EU-15), 1996 and 1997</t>
        </is>
      </c>
      <c r="T34" s="14" t="n">
        <v>74566</v>
      </c>
      <c r="U34" s="14" t="n">
        <v>73861</v>
      </c>
    </row>
    <row r="35">
      <c r="A35" s="2" t="inlineStr">
        <is>
          <t>Importers</t>
        </is>
      </c>
      <c r="B35" s="2" t="inlineStr">
        <is>
          <t>918</t>
        </is>
      </c>
      <c r="C35" s="2" t="inlineStr">
        <is>
          <t>European Union, members of 1997 (EU-15), 1990 and 1997</t>
        </is>
      </c>
      <c r="N35" s="14" t="n">
        <v>56847</v>
      </c>
      <c r="U35" s="14" t="n">
        <v>73861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2026-09-29T20:28:08Z</dcterms:created>
  <dcterms:modified xsi:type="dcterms:W3CDTF">2026-09-29T20:28:08Z</dcterms:modified>
</cp:coreProperties>
</file>