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22 textiles" sheetId="1" state="visible" r:id="rId1"/>
    <sheet name="A23 clothing" sheetId="2" state="visible" r:id="rId2"/>
    <sheet name="A22 data" sheetId="3" state="visible" r:id="rId3"/>
    <sheet name="A23 data"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Arial"/>
      <b val="1"/>
      <sz val="10"/>
    </font>
    <font>
      <name val="Arial"/>
      <sz val="10"/>
    </font>
    <font>
      <name val="Arial"/>
      <b val="1"/>
      <color rgb="00FFFFFF"/>
      <sz val="10"/>
    </font>
    <font>
      <name val="Arial"/>
      <color rgb="000000FF"/>
      <sz val="10"/>
    </font>
  </fonts>
  <fills count="4">
    <fill>
      <patternFill/>
    </fill>
    <fill>
      <patternFill patternType="gray125"/>
    </fill>
    <fill>
      <patternFill patternType="solid">
        <fgColor rgb="001F3864"/>
      </patternFill>
    </fill>
    <fill>
      <patternFill patternType="solid">
        <fgColor rgb="00D9E1F2"/>
      </patternFill>
    </fill>
  </fills>
  <borders count="2">
    <border>
      <left/>
      <right/>
      <top/>
      <bottom/>
      <diagonal/>
    </border>
    <border>
      <bottom style="thin">
        <color rgb="0099999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1" fillId="3" borderId="0" pivotButton="0" quotePrefix="0" xfId="0"/>
    <xf numFmtId="0" fontId="0" fillId="3" borderId="0" pivotButton="0" quotePrefix="0" xfId="0"/>
    <xf numFmtId="0" fontId="2" fillId="0" borderId="0" applyAlignment="1" pivotButton="0" quotePrefix="0" xfId="0">
      <alignment indent="1"/>
    </xf>
    <xf numFmtId="1" fontId="2" fillId="0" borderId="0" applyAlignment="1" pivotButton="0" quotePrefix="0" xfId="0">
      <alignment horizontal="right"/>
    </xf>
    <xf numFmtId="164" fontId="2" fillId="0" borderId="0" applyAlignment="1" pivotButton="0" quotePrefix="0" xfId="0">
      <alignment horizontal="right"/>
    </xf>
    <xf numFmtId="0" fontId="2" fillId="0" borderId="0" applyAlignment="1" pivotButton="0" quotePrefix="0" xfId="0">
      <alignment indent="3"/>
    </xf>
    <xf numFmtId="0" fontId="1" fillId="0" borderId="0" applyAlignment="1" pivotButton="0" quotePrefix="0" xfId="0">
      <alignment indent="1"/>
    </xf>
    <xf numFmtId="1" fontId="1" fillId="0" borderId="1" applyAlignment="1" pivotButton="0" quotePrefix="0" xfId="0">
      <alignment horizontal="right"/>
    </xf>
    <xf numFmtId="164" fontId="1" fillId="0" borderId="1" applyAlignment="1" pivotButton="0" quotePrefix="0" xfId="0">
      <alignment horizontal="right"/>
    </xf>
    <xf numFmtId="0" fontId="3" fillId="2" borderId="0" pivotButton="0" quotePrefix="0" xfId="0"/>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s>
  <sheetData>
    <row r="1">
      <c r="A1" s="1" t="inlineStr">
        <is>
          <t>Table A22, 1993 edition (trade data for 1992)</t>
        </is>
      </c>
    </row>
    <row r="2">
      <c r="A2" s="1" t="inlineStr">
        <is>
          <t>Top 10 exporters and importers of textiles, 1992</t>
        </is>
      </c>
    </row>
    <row r="3">
      <c r="A3" s="2" t="inlineStr">
        <is>
          <t>(Billion dollars and percentage)</t>
        </is>
      </c>
    </row>
    <row r="5" ht="42" customHeight="1">
      <c r="A5" s="3" t="inlineStr">
        <is>
          <t>Economy</t>
        </is>
      </c>
      <c r="B5" s="3" t="inlineStr">
        <is>
          <t>Value 1992 (US$ bn)</t>
        </is>
      </c>
      <c r="C5" s="3" t="inlineStr">
        <is>
          <t>Share 1980 (%)</t>
        </is>
      </c>
      <c r="D5" s="3" t="inlineStr">
        <is>
          <t>Share 1985 (%)</t>
        </is>
      </c>
      <c r="E5" s="3" t="inlineStr">
        <is>
          <t>Share 1990 (%)</t>
        </is>
      </c>
      <c r="F5" s="3" t="inlineStr">
        <is>
          <t>Share 1992 (%)</t>
        </is>
      </c>
      <c r="G5" s="3" t="inlineStr">
        <is>
          <t>Change 1990-92 (% p.a.)</t>
        </is>
      </c>
      <c r="H5" s="3" t="inlineStr">
        <is>
          <t>Change 1990 (%)</t>
        </is>
      </c>
      <c r="I5" s="3" t="inlineStr">
        <is>
          <t>Change 1991 (%)</t>
        </is>
      </c>
      <c r="J5" s="3" t="inlineStr">
        <is>
          <t>Change 1992 (%)</t>
        </is>
      </c>
    </row>
    <row r="6">
      <c r="A6" s="4" t="inlineStr">
        <is>
          <t>Exporters</t>
        </is>
      </c>
      <c r="B6" s="5" t="n"/>
      <c r="C6" s="5" t="n"/>
      <c r="D6" s="5" t="n"/>
      <c r="E6" s="5" t="n"/>
      <c r="F6" s="5" t="n"/>
      <c r="G6" s="5" t="n"/>
      <c r="H6" s="5" t="n"/>
      <c r="I6" s="5" t="n"/>
      <c r="J6" s="5" t="n"/>
    </row>
    <row r="7">
      <c r="A7" s="6" t="inlineStr">
        <is>
          <t>European Union (EC-12, added up)</t>
        </is>
      </c>
      <c r="B7" s="7">
        <f>IF('A22 data'!$P$5="","...",'A22 data'!$P$5/1000)</f>
        <v/>
      </c>
      <c r="C7" s="8">
        <f>IFERROR(IF('A22 data'!$D$5="","...",'A22 data'!$D$5/'A22 data'!$D$4*100),"...")</f>
        <v/>
      </c>
      <c r="D7" s="8">
        <f>IFERROR(IF('A22 data'!$I$5="","...",'A22 data'!$I$5/'A22 data'!$I$4*100),"...")</f>
        <v/>
      </c>
      <c r="E7" s="8">
        <f>IFERROR(IF('A22 data'!$N$5="","...",'A22 data'!$N$5/'A22 data'!$N$4*100),"...")</f>
        <v/>
      </c>
      <c r="F7" s="8">
        <f>IFERROR(IF('A22 data'!$P$5="","...",'A22 data'!$P$5/'A22 data'!$P$4*100),"...")</f>
        <v/>
      </c>
      <c r="G7" s="7">
        <f>IF(OR('A22 data'!$P$19="",'A22 data'!$N$19=""),"...",IFERROR((('A22 data'!$P$19/'A22 data'!$N$19)^(1/2)-1)*100,"..."))</f>
        <v/>
      </c>
      <c r="H7" s="7">
        <f>IF(OR('A22 data'!$N$16="",'A22 data'!$M$16=""),"...",IFERROR(('A22 data'!$N$16/'A22 data'!$M$16-1)*100,"..."))</f>
        <v/>
      </c>
      <c r="I7" s="7">
        <f>IF(OR('A22 data'!$O$17="",'A22 data'!$N$17=""),"...",IFERROR(('A22 data'!$O$17/'A22 data'!$N$17-1)*100,"..."))</f>
        <v/>
      </c>
      <c r="J7" s="7">
        <f>IF(OR('A22 data'!$P$18="",'A22 data'!$O$18=""),"...",IFERROR(('A22 data'!$P$18/'A22 data'!$O$18-1)*100,"..."))</f>
        <v/>
      </c>
    </row>
    <row r="8">
      <c r="A8" s="9" t="inlineStr">
        <is>
          <t>Extra-EU</t>
        </is>
      </c>
      <c r="B8" s="7">
        <f>IF('A22 data'!$P$6="","...",'A22 data'!$P$6/1000)</f>
        <v/>
      </c>
      <c r="C8" s="8">
        <f>IFERROR(IF('A22 data'!$D$6="","...",'A22 data'!$D$6/'A22 data'!$D$4*100),"...")</f>
        <v/>
      </c>
      <c r="D8" s="8">
        <f>IFERROR(IF('A22 data'!$I$6="","...",'A22 data'!$I$6/'A22 data'!$I$4*100),"...")</f>
        <v/>
      </c>
      <c r="E8" s="8">
        <f>IFERROR(IF('A22 data'!$N$6="","...",'A22 data'!$N$6/'A22 data'!$N$4*100),"...")</f>
        <v/>
      </c>
      <c r="F8" s="8">
        <f>IFERROR(IF('A22 data'!$P$6="","...",'A22 data'!$P$6/'A22 data'!$P$4*100),"...")</f>
        <v/>
      </c>
      <c r="G8" s="7">
        <f>IF(OR('A22 data'!$P$6="",'A22 data'!$N$6=""),"...",IFERROR((('A22 data'!$P$6/'A22 data'!$N$6)^(1/2)-1)*100,"..."))</f>
        <v/>
      </c>
      <c r="H8" s="7">
        <f>IF(OR('A22 data'!$N$6="",'A22 data'!$M$6=""),"...",IFERROR(('A22 data'!$N$6/'A22 data'!$M$6-1)*100,"..."))</f>
        <v/>
      </c>
      <c r="I8" s="7">
        <f>IF(OR('A22 data'!$O$6="",'A22 data'!$N$6=""),"...",IFERROR(('A22 data'!$O$6/'A22 data'!$N$6-1)*100,"..."))</f>
        <v/>
      </c>
      <c r="J8" s="7">
        <f>IF(OR('A22 data'!$P$6="",'A22 data'!$O$6=""),"...",IFERROR(('A22 data'!$P$6/'A22 data'!$O$6-1)*100,"..."))</f>
        <v/>
      </c>
    </row>
    <row r="9">
      <c r="A9" s="6" t="inlineStr">
        <is>
          <t>Hong Kong, China</t>
        </is>
      </c>
      <c r="B9" s="7">
        <f>IF('A22 data'!$P$7="","...",'A22 data'!$P$7/1000)</f>
        <v/>
      </c>
      <c r="C9" s="8">
        <f>IFERROR(IF('A22 data'!$D$7="","...",'A22 data'!$D$7/'A22 data'!$D$4*100),"...")</f>
        <v/>
      </c>
      <c r="D9" s="8">
        <f>IFERROR(IF('A22 data'!$I$7="","...",'A22 data'!$I$7/'A22 data'!$I$4*100),"...")</f>
        <v/>
      </c>
      <c r="E9" s="8">
        <f>IFERROR(IF('A22 data'!$N$7="","...",'A22 data'!$N$7/'A22 data'!$N$4*100),"...")</f>
        <v/>
      </c>
      <c r="F9" s="8">
        <f>IFERROR(IF('A22 data'!$P$7="","...",'A22 data'!$P$7/'A22 data'!$P$4*100),"...")</f>
        <v/>
      </c>
      <c r="G9" s="7">
        <f>IF(OR('A22 data'!$P$7="",'A22 data'!$N$7=""),"...",IFERROR((('A22 data'!$P$7/'A22 data'!$N$7)^(1/2)-1)*100,"..."))</f>
        <v/>
      </c>
      <c r="H9" s="7">
        <f>IF(OR('A22 data'!$N$7="",'A22 data'!$M$7=""),"...",IFERROR(('A22 data'!$N$7/'A22 data'!$M$7-1)*100,"..."))</f>
        <v/>
      </c>
      <c r="I9" s="7">
        <f>IF(OR('A22 data'!$O$7="",'A22 data'!$N$7=""),"...",IFERROR(('A22 data'!$O$7/'A22 data'!$N$7-1)*100,"..."))</f>
        <v/>
      </c>
      <c r="J9" s="7">
        <f>IF(OR('A22 data'!$P$7="",'A22 data'!$O$7=""),"...",IFERROR(('A22 data'!$P$7/'A22 data'!$O$7-1)*100,"..."))</f>
        <v/>
      </c>
    </row>
    <row r="10">
      <c r="A10" s="6" t="inlineStr">
        <is>
          <t>China</t>
        </is>
      </c>
      <c r="B10" s="7">
        <f>IF('A22 data'!$P$8="","...",'A22 data'!$P$8/1000)</f>
        <v/>
      </c>
      <c r="C10" s="8">
        <f>IFERROR(IF('A22 data'!$D$8="","...",'A22 data'!$D$8/'A22 data'!$D$4*100),"...")</f>
        <v/>
      </c>
      <c r="D10" s="8">
        <f>IFERROR(IF('A22 data'!$I$8="","...",'A22 data'!$I$8/'A22 data'!$I$4*100),"...")</f>
        <v/>
      </c>
      <c r="E10" s="8">
        <f>IFERROR(IF('A22 data'!$N$8="","...",'A22 data'!$N$8/'A22 data'!$N$4*100),"...")</f>
        <v/>
      </c>
      <c r="F10" s="8">
        <f>IFERROR(IF('A22 data'!$P$8="","...",'A22 data'!$P$8/'A22 data'!$P$4*100),"...")</f>
        <v/>
      </c>
      <c r="G10" s="7">
        <f>IF(OR('A22 data'!$P$8="",'A22 data'!$N$8=""),"...",IFERROR((('A22 data'!$P$8/'A22 data'!$N$8)^(1/2)-1)*100,"..."))</f>
        <v/>
      </c>
      <c r="H10" s="7">
        <f>IF(OR('A22 data'!$N$8="",'A22 data'!$M$8=""),"...",IFERROR(('A22 data'!$N$8/'A22 data'!$M$8-1)*100,"..."))</f>
        <v/>
      </c>
      <c r="I10" s="7">
        <f>IF(OR('A22 data'!$O$8="",'A22 data'!$N$8=""),"...",IFERROR(('A22 data'!$O$8/'A22 data'!$N$8-1)*100,"..."))</f>
        <v/>
      </c>
      <c r="J10" s="7">
        <f>IF(OR('A22 data'!$P$8="",'A22 data'!$O$8=""),"...",IFERROR(('A22 data'!$P$8/'A22 data'!$O$8-1)*100,"..."))</f>
        <v/>
      </c>
    </row>
    <row r="11">
      <c r="A11" s="6" t="inlineStr">
        <is>
          <t>Korea, Republic of</t>
        </is>
      </c>
      <c r="B11" s="7">
        <f>IF('A22 data'!$P$9="","...",'A22 data'!$P$9/1000)</f>
        <v/>
      </c>
      <c r="C11" s="8">
        <f>IFERROR(IF('A22 data'!$D$9="","...",'A22 data'!$D$9/'A22 data'!$D$4*100),"...")</f>
        <v/>
      </c>
      <c r="D11" s="8">
        <f>IFERROR(IF('A22 data'!$I$9="","...",'A22 data'!$I$9/'A22 data'!$I$4*100),"...")</f>
        <v/>
      </c>
      <c r="E11" s="8">
        <f>IFERROR(IF('A22 data'!$N$9="","...",'A22 data'!$N$9/'A22 data'!$N$4*100),"...")</f>
        <v/>
      </c>
      <c r="F11" s="8">
        <f>IFERROR(IF('A22 data'!$P$9="","...",'A22 data'!$P$9/'A22 data'!$P$4*100),"...")</f>
        <v/>
      </c>
      <c r="G11" s="7">
        <f>IF(OR('A22 data'!$P$9="",'A22 data'!$N$9=""),"...",IFERROR((('A22 data'!$P$9/'A22 data'!$N$9)^(1/2)-1)*100,"..."))</f>
        <v/>
      </c>
      <c r="H11" s="7">
        <f>IF(OR('A22 data'!$N$9="",'A22 data'!$M$9=""),"...",IFERROR(('A22 data'!$N$9/'A22 data'!$M$9-1)*100,"..."))</f>
        <v/>
      </c>
      <c r="I11" s="7">
        <f>IF(OR('A22 data'!$O$9="",'A22 data'!$N$9=""),"...",IFERROR(('A22 data'!$O$9/'A22 data'!$N$9-1)*100,"..."))</f>
        <v/>
      </c>
      <c r="J11" s="7">
        <f>IF(OR('A22 data'!$P$9="",'A22 data'!$O$9=""),"...",IFERROR(('A22 data'!$P$9/'A22 data'!$O$9-1)*100,"..."))</f>
        <v/>
      </c>
    </row>
    <row r="12">
      <c r="A12" s="6" t="inlineStr">
        <is>
          <t>Chinese Taipei</t>
        </is>
      </c>
      <c r="B12" s="7">
        <f>IF('A22 data'!$P$10="","...",'A22 data'!$P$10/1000)</f>
        <v/>
      </c>
      <c r="C12" s="8">
        <f>IFERROR(IF('A22 data'!$D$10="","...",'A22 data'!$D$10/'A22 data'!$D$4*100),"...")</f>
        <v/>
      </c>
      <c r="D12" s="8">
        <f>IFERROR(IF('A22 data'!$I$10="","...",'A22 data'!$I$10/'A22 data'!$I$4*100),"...")</f>
        <v/>
      </c>
      <c r="E12" s="8">
        <f>IFERROR(IF('A22 data'!$N$10="","...",'A22 data'!$N$10/'A22 data'!$N$4*100),"...")</f>
        <v/>
      </c>
      <c r="F12" s="8">
        <f>IFERROR(IF('A22 data'!$P$10="","...",'A22 data'!$P$10/'A22 data'!$P$4*100),"...")</f>
        <v/>
      </c>
      <c r="G12" s="7">
        <f>IF(OR('A22 data'!$P$10="",'A22 data'!$N$10=""),"...",IFERROR((('A22 data'!$P$10/'A22 data'!$N$10)^(1/2)-1)*100,"..."))</f>
        <v/>
      </c>
      <c r="H12" s="7">
        <f>IF(OR('A22 data'!$N$10="",'A22 data'!$M$10=""),"...",IFERROR(('A22 data'!$N$10/'A22 data'!$M$10-1)*100,"..."))</f>
        <v/>
      </c>
      <c r="I12" s="7">
        <f>IF(OR('A22 data'!$O$10="",'A22 data'!$N$10=""),"...",IFERROR(('A22 data'!$O$10/'A22 data'!$N$10-1)*100,"..."))</f>
        <v/>
      </c>
      <c r="J12" s="7">
        <f>IF(OR('A22 data'!$P$10="",'A22 data'!$O$10=""),"...",IFERROR(('A22 data'!$P$10/'A22 data'!$O$10-1)*100,"..."))</f>
        <v/>
      </c>
    </row>
    <row r="13">
      <c r="A13" s="6" t="inlineStr">
        <is>
          <t>Japan</t>
        </is>
      </c>
      <c r="B13" s="7">
        <f>IF('A22 data'!$P$11="","...",'A22 data'!$P$11/1000)</f>
        <v/>
      </c>
      <c r="C13" s="8">
        <f>IFERROR(IF('A22 data'!$D$11="","...",'A22 data'!$D$11/'A22 data'!$D$4*100),"...")</f>
        <v/>
      </c>
      <c r="D13" s="8">
        <f>IFERROR(IF('A22 data'!$I$11="","...",'A22 data'!$I$11/'A22 data'!$I$4*100),"...")</f>
        <v/>
      </c>
      <c r="E13" s="8">
        <f>IFERROR(IF('A22 data'!$N$11="","...",'A22 data'!$N$11/'A22 data'!$N$4*100),"...")</f>
        <v/>
      </c>
      <c r="F13" s="8">
        <f>IFERROR(IF('A22 data'!$P$11="","...",'A22 data'!$P$11/'A22 data'!$P$4*100),"...")</f>
        <v/>
      </c>
      <c r="G13" s="7">
        <f>IF(OR('A22 data'!$P$11="",'A22 data'!$N$11=""),"...",IFERROR((('A22 data'!$P$11/'A22 data'!$N$11)^(1/2)-1)*100,"..."))</f>
        <v/>
      </c>
      <c r="H13" s="7">
        <f>IF(OR('A22 data'!$N$11="",'A22 data'!$M$11=""),"...",IFERROR(('A22 data'!$N$11/'A22 data'!$M$11-1)*100,"..."))</f>
        <v/>
      </c>
      <c r="I13" s="7">
        <f>IF(OR('A22 data'!$O$11="",'A22 data'!$N$11=""),"...",IFERROR(('A22 data'!$O$11/'A22 data'!$N$11-1)*100,"..."))</f>
        <v/>
      </c>
      <c r="J13" s="7">
        <f>IF(OR('A22 data'!$P$11="",'A22 data'!$O$11=""),"...",IFERROR(('A22 data'!$P$11/'A22 data'!$O$11-1)*100,"..."))</f>
        <v/>
      </c>
    </row>
    <row r="14">
      <c r="A14" s="6" t="inlineStr">
        <is>
          <t>United States of America</t>
        </is>
      </c>
      <c r="B14" s="7">
        <f>IF('A22 data'!$P$12="","...",'A22 data'!$P$12/1000)</f>
        <v/>
      </c>
      <c r="C14" s="8">
        <f>IFERROR(IF('A22 data'!$D$12="","...",'A22 data'!$D$12/'A22 data'!$D$4*100),"...")</f>
        <v/>
      </c>
      <c r="D14" s="8">
        <f>IFERROR(IF('A22 data'!$I$12="","...",'A22 data'!$I$12/'A22 data'!$I$4*100),"...")</f>
        <v/>
      </c>
      <c r="E14" s="8">
        <f>IFERROR(IF('A22 data'!$N$12="","...",'A22 data'!$N$12/'A22 data'!$N$4*100),"...")</f>
        <v/>
      </c>
      <c r="F14" s="8">
        <f>IFERROR(IF('A22 data'!$P$12="","...",'A22 data'!$P$12/'A22 data'!$P$4*100),"...")</f>
        <v/>
      </c>
      <c r="G14" s="7">
        <f>IF(OR('A22 data'!$P$12="",'A22 data'!$N$12=""),"...",IFERROR((('A22 data'!$P$12/'A22 data'!$N$12)^(1/2)-1)*100,"..."))</f>
        <v/>
      </c>
      <c r="H14" s="7">
        <f>IF(OR('A22 data'!$N$12="",'A22 data'!$M$12=""),"...",IFERROR(('A22 data'!$N$12/'A22 data'!$M$12-1)*100,"..."))</f>
        <v/>
      </c>
      <c r="I14" s="7">
        <f>IF(OR('A22 data'!$O$12="",'A22 data'!$N$12=""),"...",IFERROR(('A22 data'!$O$12/'A22 data'!$N$12-1)*100,"..."))</f>
        <v/>
      </c>
      <c r="J14" s="7">
        <f>IF(OR('A22 data'!$P$12="",'A22 data'!$O$12=""),"...",IFERROR(('A22 data'!$P$12/'A22 data'!$O$12-1)*100,"..."))</f>
        <v/>
      </c>
    </row>
    <row r="15">
      <c r="A15" s="6" t="inlineStr">
        <is>
          <t>Pakistan</t>
        </is>
      </c>
      <c r="B15" s="7">
        <f>IF('A22 data'!$P$13="","...",'A22 data'!$P$13/1000)</f>
        <v/>
      </c>
      <c r="C15" s="8">
        <f>IFERROR(IF('A22 data'!$D$13="","...",'A22 data'!$D$13/'A22 data'!$D$4*100),"...")</f>
        <v/>
      </c>
      <c r="D15" s="8">
        <f>IFERROR(IF('A22 data'!$I$13="","...",'A22 data'!$I$13/'A22 data'!$I$4*100),"...")</f>
        <v/>
      </c>
      <c r="E15" s="8">
        <f>IFERROR(IF('A22 data'!$N$13="","...",'A22 data'!$N$13/'A22 data'!$N$4*100),"...")</f>
        <v/>
      </c>
      <c r="F15" s="8">
        <f>IFERROR(IF('A22 data'!$P$13="","...",'A22 data'!$P$13/'A22 data'!$P$4*100),"...")</f>
        <v/>
      </c>
      <c r="G15" s="7">
        <f>IF(OR('A22 data'!$P$13="",'A22 data'!$N$13=""),"...",IFERROR((('A22 data'!$P$13/'A22 data'!$N$13)^(1/2)-1)*100,"..."))</f>
        <v/>
      </c>
      <c r="H15" s="7">
        <f>IF(OR('A22 data'!$N$13="",'A22 data'!$M$13=""),"...",IFERROR(('A22 data'!$N$13/'A22 data'!$M$13-1)*100,"..."))</f>
        <v/>
      </c>
      <c r="I15" s="7">
        <f>IF(OR('A22 data'!$O$13="",'A22 data'!$N$13=""),"...",IFERROR(('A22 data'!$O$13/'A22 data'!$N$13-1)*100,"..."))</f>
        <v/>
      </c>
      <c r="J15" s="7">
        <f>IF(OR('A22 data'!$P$13="",'A22 data'!$O$13=""),"...",IFERROR(('A22 data'!$P$13/'A22 data'!$O$13-1)*100,"..."))</f>
        <v/>
      </c>
    </row>
    <row r="16">
      <c r="A16" s="6" t="inlineStr">
        <is>
          <t>India</t>
        </is>
      </c>
      <c r="B16" s="7">
        <f>IF('A22 data'!$P$14="","...",'A22 data'!$P$14/1000)</f>
        <v/>
      </c>
      <c r="C16" s="8">
        <f>IFERROR(IF('A22 data'!$D$14="","...",'A22 data'!$D$14/'A22 data'!$D$4*100),"...")</f>
        <v/>
      </c>
      <c r="D16" s="8">
        <f>IFERROR(IF('A22 data'!$I$14="","...",'A22 data'!$I$14/'A22 data'!$I$4*100),"...")</f>
        <v/>
      </c>
      <c r="E16" s="8">
        <f>IFERROR(IF('A22 data'!$N$14="","...",'A22 data'!$N$14/'A22 data'!$N$4*100),"...")</f>
        <v/>
      </c>
      <c r="F16" s="8">
        <f>IFERROR(IF('A22 data'!$P$14="","...",'A22 data'!$P$14/'A22 data'!$P$4*100),"...")</f>
        <v/>
      </c>
      <c r="G16" s="7">
        <f>IF(OR('A22 data'!$P$14="",'A22 data'!$N$14=""),"...",IFERROR((('A22 data'!$P$14/'A22 data'!$N$14)^(1/2)-1)*100,"..."))</f>
        <v/>
      </c>
      <c r="H16" s="7">
        <f>IF(OR('A22 data'!$N$14="",'A22 data'!$M$14=""),"...",IFERROR(('A22 data'!$N$14/'A22 data'!$M$14-1)*100,"..."))</f>
        <v/>
      </c>
      <c r="I16" s="7">
        <f>IF(OR('A22 data'!$O$14="",'A22 data'!$N$14=""),"...",IFERROR(('A22 data'!$O$14/'A22 data'!$N$14-1)*100,"..."))</f>
        <v/>
      </c>
      <c r="J16" s="7">
        <f>IF(OR('A22 data'!$P$14="",'A22 data'!$O$14=""),"...",IFERROR(('A22 data'!$P$14/'A22 data'!$O$14-1)*100,"..."))</f>
        <v/>
      </c>
    </row>
    <row r="17">
      <c r="A17" s="6" t="inlineStr">
        <is>
          <t>Indonesia</t>
        </is>
      </c>
      <c r="B17" s="7">
        <f>IF('A22 data'!$P$15="","...",'A22 data'!$P$15/1000)</f>
        <v/>
      </c>
      <c r="C17" s="8">
        <f>IFERROR(IF('A22 data'!$D$15="","...",'A22 data'!$D$15/'A22 data'!$D$4*100),"...")</f>
        <v/>
      </c>
      <c r="D17" s="8">
        <f>IFERROR(IF('A22 data'!$I$15="","...",'A22 data'!$I$15/'A22 data'!$I$4*100),"...")</f>
        <v/>
      </c>
      <c r="E17" s="8">
        <f>IFERROR(IF('A22 data'!$N$15="","...",'A22 data'!$N$15/'A22 data'!$N$4*100),"...")</f>
        <v/>
      </c>
      <c r="F17" s="8">
        <f>IFERROR(IF('A22 data'!$P$15="","...",'A22 data'!$P$15/'A22 data'!$P$4*100),"...")</f>
        <v/>
      </c>
      <c r="G17" s="7">
        <f>IF(OR('A22 data'!$P$15="",'A22 data'!$N$15=""),"...",IFERROR((('A22 data'!$P$15/'A22 data'!$N$15)^(1/2)-1)*100,"..."))</f>
        <v/>
      </c>
      <c r="H17" s="7">
        <f>IF(OR('A22 data'!$N$15="",'A22 data'!$M$15=""),"...",IFERROR(('A22 data'!$N$15/'A22 data'!$M$15-1)*100,"..."))</f>
        <v/>
      </c>
      <c r="I17" s="7">
        <f>IF(OR('A22 data'!$O$15="",'A22 data'!$N$15=""),"...",IFERROR(('A22 data'!$O$15/'A22 data'!$N$15-1)*100,"..."))</f>
        <v/>
      </c>
      <c r="J17" s="7">
        <f>IF(OR('A22 data'!$P$15="",'A22 data'!$O$15=""),"...",IFERROR(('A22 data'!$P$15/'A22 data'!$O$15-1)*100,"..."))</f>
        <v/>
      </c>
    </row>
    <row r="18">
      <c r="A18" s="10" t="inlineStr">
        <is>
          <t>Above 10</t>
        </is>
      </c>
      <c r="B18" s="11">
        <f>IFERROR(B7+B9+B10+B11+B12+B13+B14+B15+B16+B17,"...")</f>
        <v/>
      </c>
      <c r="C18" s="12">
        <f>IFERROR(C7+C9+C10+C11+C12+C13+C14+C15+C16+C17,"...")</f>
        <v/>
      </c>
      <c r="D18" s="12">
        <f>IFERROR(D7+D9+D10+D11+D12+D13+D14+D15+D16+D17,"...")</f>
        <v/>
      </c>
      <c r="E18" s="12">
        <f>IFERROR(E7+E9+E10+E11+E12+E13+E14+E15+E16+E17,"...")</f>
        <v/>
      </c>
      <c r="F18" s="12">
        <f>IFERROR(F7+F9+F10+F11+F12+F13+F14+F15+F16+F17,"...")</f>
        <v/>
      </c>
      <c r="G18" s="11" t="inlineStr">
        <is>
          <t>-</t>
        </is>
      </c>
      <c r="H18" s="11" t="inlineStr">
        <is>
          <t>-</t>
        </is>
      </c>
      <c r="I18" s="11" t="inlineStr">
        <is>
          <t>-</t>
        </is>
      </c>
      <c r="J18" s="11" t="inlineStr">
        <is>
          <t>-</t>
        </is>
      </c>
    </row>
    <row r="19">
      <c r="A19" s="4" t="inlineStr">
        <is>
          <t>Importers</t>
        </is>
      </c>
      <c r="B19" s="5" t="n"/>
      <c r="C19" s="5" t="n"/>
      <c r="D19" s="5" t="n"/>
      <c r="E19" s="5" t="n"/>
      <c r="F19" s="5" t="n"/>
      <c r="G19" s="5" t="n"/>
      <c r="H19" s="5" t="n"/>
      <c r="I19" s="5" t="n"/>
      <c r="J19" s="5" t="n"/>
    </row>
    <row r="20">
      <c r="A20" s="6" t="inlineStr">
        <is>
          <t>European Union (EC-12, added up)</t>
        </is>
      </c>
      <c r="B20" s="7">
        <f>IF('A22 data'!$P$21="","...",'A22 data'!$P$21/1000)</f>
        <v/>
      </c>
      <c r="C20" s="8">
        <f>IFERROR(IF('A22 data'!$D$21="","...",'A22 data'!$D$21/'A22 data'!$D$20*100),"...")</f>
        <v/>
      </c>
      <c r="D20" s="8">
        <f>IFERROR(IF('A22 data'!$I$21="","...",'A22 data'!$I$21/'A22 data'!$I$20*100),"...")</f>
        <v/>
      </c>
      <c r="E20" s="8">
        <f>IFERROR(IF('A22 data'!$N$21="","...",'A22 data'!$N$21/'A22 data'!$N$20*100),"...")</f>
        <v/>
      </c>
      <c r="F20" s="8">
        <f>IFERROR(IF('A22 data'!$P$21="","...",'A22 data'!$P$21/'A22 data'!$P$20*100),"...")</f>
        <v/>
      </c>
      <c r="G20" s="7">
        <f>IF(OR('A22 data'!$P$35="",'A22 data'!$N$35=""),"...",IFERROR((('A22 data'!$P$35/'A22 data'!$N$35)^(1/2)-1)*100,"..."))</f>
        <v/>
      </c>
      <c r="H20" s="7">
        <f>IF(OR('A22 data'!$N$32="",'A22 data'!$M$32=""),"...",IFERROR(('A22 data'!$N$32/'A22 data'!$M$32-1)*100,"..."))</f>
        <v/>
      </c>
      <c r="I20" s="7">
        <f>IF(OR('A22 data'!$O$33="",'A22 data'!$N$33=""),"...",IFERROR(('A22 data'!$O$33/'A22 data'!$N$33-1)*100,"..."))</f>
        <v/>
      </c>
      <c r="J20" s="7">
        <f>IF(OR('A22 data'!$P$34="",'A22 data'!$O$34=""),"...",IFERROR(('A22 data'!$P$34/'A22 data'!$O$34-1)*100,"..."))</f>
        <v/>
      </c>
    </row>
    <row r="21">
      <c r="A21" s="9" t="inlineStr">
        <is>
          <t>Extra-EU</t>
        </is>
      </c>
      <c r="B21" s="7">
        <f>IF('A22 data'!$P$22="","...",'A22 data'!$P$22/1000)</f>
        <v/>
      </c>
      <c r="C21" s="8">
        <f>IFERROR(IF('A22 data'!$D$22="","...",'A22 data'!$D$22/'A22 data'!$D$20*100),"...")</f>
        <v/>
      </c>
      <c r="D21" s="8">
        <f>IFERROR(IF('A22 data'!$I$22="","...",'A22 data'!$I$22/'A22 data'!$I$20*100),"...")</f>
        <v/>
      </c>
      <c r="E21" s="8">
        <f>IFERROR(IF('A22 data'!$N$22="","...",'A22 data'!$N$22/'A22 data'!$N$20*100),"...")</f>
        <v/>
      </c>
      <c r="F21" s="8">
        <f>IFERROR(IF('A22 data'!$P$22="","...",'A22 data'!$P$22/'A22 data'!$P$20*100),"...")</f>
        <v/>
      </c>
      <c r="G21" s="7">
        <f>IF(OR('A22 data'!$P$22="",'A22 data'!$N$22=""),"...",IFERROR((('A22 data'!$P$22/'A22 data'!$N$22)^(1/2)-1)*100,"..."))</f>
        <v/>
      </c>
      <c r="H21" s="7">
        <f>IF(OR('A22 data'!$N$22="",'A22 data'!$M$22=""),"...",IFERROR(('A22 data'!$N$22/'A22 data'!$M$22-1)*100,"..."))</f>
        <v/>
      </c>
      <c r="I21" s="7">
        <f>IF(OR('A22 data'!$O$22="",'A22 data'!$N$22=""),"...",IFERROR(('A22 data'!$O$22/'A22 data'!$N$22-1)*100,"..."))</f>
        <v/>
      </c>
      <c r="J21" s="7">
        <f>IF(OR('A22 data'!$P$22="",'A22 data'!$O$22=""),"...",IFERROR(('A22 data'!$P$22/'A22 data'!$O$22-1)*100,"..."))</f>
        <v/>
      </c>
    </row>
    <row r="22">
      <c r="A22" s="6" t="inlineStr">
        <is>
          <t>Hong Kong, China</t>
        </is>
      </c>
      <c r="B22" s="7">
        <f>IF('A22 data'!$P$23="","...",'A22 data'!$P$23/1000)</f>
        <v/>
      </c>
      <c r="C22" s="8">
        <f>IFERROR(IF('A22 data'!$D$23="","...",'A22 data'!$D$23/'A22 data'!$D$20*100),"...")</f>
        <v/>
      </c>
      <c r="D22" s="8">
        <f>IFERROR(IF('A22 data'!$I$23="","...",'A22 data'!$I$23/'A22 data'!$I$20*100),"...")</f>
        <v/>
      </c>
      <c r="E22" s="8">
        <f>IFERROR(IF('A22 data'!$N$23="","...",'A22 data'!$N$23/'A22 data'!$N$20*100),"...")</f>
        <v/>
      </c>
      <c r="F22" s="8">
        <f>IFERROR(IF('A22 data'!$P$23="","...",'A22 data'!$P$23/'A22 data'!$P$20*100),"...")</f>
        <v/>
      </c>
      <c r="G22" s="7">
        <f>IF(OR('A22 data'!$P$23="",'A22 data'!$N$23=""),"...",IFERROR((('A22 data'!$P$23/'A22 data'!$N$23)^(1/2)-1)*100,"..."))</f>
        <v/>
      </c>
      <c r="H22" s="7">
        <f>IF(OR('A22 data'!$N$23="",'A22 data'!$M$23=""),"...",IFERROR(('A22 data'!$N$23/'A22 data'!$M$23-1)*100,"..."))</f>
        <v/>
      </c>
      <c r="I22" s="7">
        <f>IF(OR('A22 data'!$O$23="",'A22 data'!$N$23=""),"...",IFERROR(('A22 data'!$O$23/'A22 data'!$N$23-1)*100,"..."))</f>
        <v/>
      </c>
      <c r="J22" s="7">
        <f>IF(OR('A22 data'!$P$23="",'A22 data'!$O$23=""),"...",IFERROR(('A22 data'!$P$23/'A22 data'!$O$23-1)*100,"..."))</f>
        <v/>
      </c>
    </row>
    <row r="23">
      <c r="A23" s="6" t="inlineStr">
        <is>
          <t>United States of America</t>
        </is>
      </c>
      <c r="B23" s="7">
        <f>IF('A22 data'!$P$24="","...",'A22 data'!$P$24/1000)</f>
        <v/>
      </c>
      <c r="C23" s="8">
        <f>IFERROR(IF('A22 data'!$D$24="","...",'A22 data'!$D$24/'A22 data'!$D$20*100),"...")</f>
        <v/>
      </c>
      <c r="D23" s="8">
        <f>IFERROR(IF('A22 data'!$I$24="","...",'A22 data'!$I$24/'A22 data'!$I$20*100),"...")</f>
        <v/>
      </c>
      <c r="E23" s="8">
        <f>IFERROR(IF('A22 data'!$N$24="","...",'A22 data'!$N$24/'A22 data'!$N$20*100),"...")</f>
        <v/>
      </c>
      <c r="F23" s="8">
        <f>IFERROR(IF('A22 data'!$P$24="","...",'A22 data'!$P$24/'A22 data'!$P$20*100),"...")</f>
        <v/>
      </c>
      <c r="G23" s="7">
        <f>IF(OR('A22 data'!$P$24="",'A22 data'!$N$24=""),"...",IFERROR((('A22 data'!$P$24/'A22 data'!$N$24)^(1/2)-1)*100,"..."))</f>
        <v/>
      </c>
      <c r="H23" s="7">
        <f>IF(OR('A22 data'!$N$24="",'A22 data'!$M$24=""),"...",IFERROR(('A22 data'!$N$24/'A22 data'!$M$24-1)*100,"..."))</f>
        <v/>
      </c>
      <c r="I23" s="7">
        <f>IF(OR('A22 data'!$O$24="",'A22 data'!$N$24=""),"...",IFERROR(('A22 data'!$O$24/'A22 data'!$N$24-1)*100,"..."))</f>
        <v/>
      </c>
      <c r="J23" s="7">
        <f>IF(OR('A22 data'!$P$24="",'A22 data'!$O$24=""),"...",IFERROR(('A22 data'!$P$24/'A22 data'!$O$24-1)*100,"..."))</f>
        <v/>
      </c>
    </row>
    <row r="24">
      <c r="A24" s="6" t="inlineStr">
        <is>
          <t>China</t>
        </is>
      </c>
      <c r="B24" s="7">
        <f>IF('A22 data'!$P$25="","...",'A22 data'!$P$25/1000)</f>
        <v/>
      </c>
      <c r="C24" s="8">
        <f>IFERROR(IF('A22 data'!$D$25="","...",'A22 data'!$D$25/'A22 data'!$D$20*100),"...")</f>
        <v/>
      </c>
      <c r="D24" s="8">
        <f>IFERROR(IF('A22 data'!$I$25="","...",'A22 data'!$I$25/'A22 data'!$I$20*100),"...")</f>
        <v/>
      </c>
      <c r="E24" s="8">
        <f>IFERROR(IF('A22 data'!$N$25="","...",'A22 data'!$N$25/'A22 data'!$N$20*100),"...")</f>
        <v/>
      </c>
      <c r="F24" s="8">
        <f>IFERROR(IF('A22 data'!$P$25="","...",'A22 data'!$P$25/'A22 data'!$P$20*100),"...")</f>
        <v/>
      </c>
      <c r="G24" s="7">
        <f>IF(OR('A22 data'!$P$25="",'A22 data'!$N$25=""),"...",IFERROR((('A22 data'!$P$25/'A22 data'!$N$25)^(1/2)-1)*100,"..."))</f>
        <v/>
      </c>
      <c r="H24" s="7">
        <f>IF(OR('A22 data'!$N$25="",'A22 data'!$M$25=""),"...",IFERROR(('A22 data'!$N$25/'A22 data'!$M$25-1)*100,"..."))</f>
        <v/>
      </c>
      <c r="I24" s="7">
        <f>IF(OR('A22 data'!$O$25="",'A22 data'!$N$25=""),"...",IFERROR(('A22 data'!$O$25/'A22 data'!$N$25-1)*100,"..."))</f>
        <v/>
      </c>
      <c r="J24" s="7">
        <f>IF(OR('A22 data'!$P$25="",'A22 data'!$O$25=""),"...",IFERROR(('A22 data'!$P$25/'A22 data'!$O$25-1)*100,"..."))</f>
        <v/>
      </c>
    </row>
    <row r="25">
      <c r="A25" s="6" t="inlineStr">
        <is>
          <t>Japan</t>
        </is>
      </c>
      <c r="B25" s="7">
        <f>IF('A22 data'!$P$26="","...",'A22 data'!$P$26/1000)</f>
        <v/>
      </c>
      <c r="C25" s="8">
        <f>IFERROR(IF('A22 data'!$D$26="","...",'A22 data'!$D$26/'A22 data'!$D$20*100),"...")</f>
        <v/>
      </c>
      <c r="D25" s="8">
        <f>IFERROR(IF('A22 data'!$I$26="","...",'A22 data'!$I$26/'A22 data'!$I$20*100),"...")</f>
        <v/>
      </c>
      <c r="E25" s="8">
        <f>IFERROR(IF('A22 data'!$N$26="","...",'A22 data'!$N$26/'A22 data'!$N$20*100),"...")</f>
        <v/>
      </c>
      <c r="F25" s="8">
        <f>IFERROR(IF('A22 data'!$P$26="","...",'A22 data'!$P$26/'A22 data'!$P$20*100),"...")</f>
        <v/>
      </c>
      <c r="G25" s="7">
        <f>IF(OR('A22 data'!$P$26="",'A22 data'!$N$26=""),"...",IFERROR((('A22 data'!$P$26/'A22 data'!$N$26)^(1/2)-1)*100,"..."))</f>
        <v/>
      </c>
      <c r="H25" s="7">
        <f>IF(OR('A22 data'!$N$26="",'A22 data'!$M$26=""),"...",IFERROR(('A22 data'!$N$26/'A22 data'!$M$26-1)*100,"..."))</f>
        <v/>
      </c>
      <c r="I25" s="7">
        <f>IF(OR('A22 data'!$O$26="",'A22 data'!$N$26=""),"...",IFERROR(('A22 data'!$O$26/'A22 data'!$N$26-1)*100,"..."))</f>
        <v/>
      </c>
      <c r="J25" s="7">
        <f>IF(OR('A22 data'!$P$26="",'A22 data'!$O$26=""),"...",IFERROR(('A22 data'!$P$26/'A22 data'!$O$26-1)*100,"..."))</f>
        <v/>
      </c>
    </row>
    <row r="26">
      <c r="A26" s="6" t="inlineStr">
        <is>
          <t>Korea, Republic of</t>
        </is>
      </c>
      <c r="B26" s="7">
        <f>IF('A22 data'!$P$27="","...",'A22 data'!$P$27/1000)</f>
        <v/>
      </c>
      <c r="C26" s="8">
        <f>IFERROR(IF('A22 data'!$D$27="","...",'A22 data'!$D$27/'A22 data'!$D$20*100),"...")</f>
        <v/>
      </c>
      <c r="D26" s="8">
        <f>IFERROR(IF('A22 data'!$I$27="","...",'A22 data'!$I$27/'A22 data'!$I$20*100),"...")</f>
        <v/>
      </c>
      <c r="E26" s="8">
        <f>IFERROR(IF('A22 data'!$N$27="","...",'A22 data'!$N$27/'A22 data'!$N$20*100),"...")</f>
        <v/>
      </c>
      <c r="F26" s="8">
        <f>IFERROR(IF('A22 data'!$P$27="","...",'A22 data'!$P$27/'A22 data'!$P$20*100),"...")</f>
        <v/>
      </c>
      <c r="G26" s="7">
        <f>IF(OR('A22 data'!$P$27="",'A22 data'!$N$27=""),"...",IFERROR((('A22 data'!$P$27/'A22 data'!$N$27)^(1/2)-1)*100,"..."))</f>
        <v/>
      </c>
      <c r="H26" s="7">
        <f>IF(OR('A22 data'!$N$27="",'A22 data'!$M$27=""),"...",IFERROR(('A22 data'!$N$27/'A22 data'!$M$27-1)*100,"..."))</f>
        <v/>
      </c>
      <c r="I26" s="7">
        <f>IF(OR('A22 data'!$O$27="",'A22 data'!$N$27=""),"...",IFERROR(('A22 data'!$O$27/'A22 data'!$N$27-1)*100,"..."))</f>
        <v/>
      </c>
      <c r="J26" s="7">
        <f>IF(OR('A22 data'!$P$27="",'A22 data'!$O$27=""),"...",IFERROR(('A22 data'!$P$27/'A22 data'!$O$27-1)*100,"..."))</f>
        <v/>
      </c>
    </row>
    <row r="27">
      <c r="A27" s="6" t="inlineStr">
        <is>
          <t>Canada</t>
        </is>
      </c>
      <c r="B27" s="7">
        <f>IF('A22 data'!$P$28="","...",'A22 data'!$P$28/1000)</f>
        <v/>
      </c>
      <c r="C27" s="8">
        <f>IFERROR(IF('A22 data'!$D$28="","...",'A22 data'!$D$28/'A22 data'!$D$20*100),"...")</f>
        <v/>
      </c>
      <c r="D27" s="8">
        <f>IFERROR(IF('A22 data'!$I$28="","...",'A22 data'!$I$28/'A22 data'!$I$20*100),"...")</f>
        <v/>
      </c>
      <c r="E27" s="8">
        <f>IFERROR(IF('A22 data'!$N$28="","...",'A22 data'!$N$28/'A22 data'!$N$20*100),"...")</f>
        <v/>
      </c>
      <c r="F27" s="8">
        <f>IFERROR(IF('A22 data'!$P$28="","...",'A22 data'!$P$28/'A22 data'!$P$20*100),"...")</f>
        <v/>
      </c>
      <c r="G27" s="7">
        <f>IF(OR('A22 data'!$P$28="",'A22 data'!$N$28=""),"...",IFERROR((('A22 data'!$P$28/'A22 data'!$N$28)^(1/2)-1)*100,"..."))</f>
        <v/>
      </c>
      <c r="H27" s="7">
        <f>IF(OR('A22 data'!$N$28="",'A22 data'!$M$28=""),"...",IFERROR(('A22 data'!$N$28/'A22 data'!$M$28-1)*100,"..."))</f>
        <v/>
      </c>
      <c r="I27" s="7">
        <f>IF(OR('A22 data'!$O$28="",'A22 data'!$N$28=""),"...",IFERROR(('A22 data'!$O$28/'A22 data'!$N$28-1)*100,"..."))</f>
        <v/>
      </c>
      <c r="J27" s="7">
        <f>IF(OR('A22 data'!$P$28="",'A22 data'!$O$28=""),"...",IFERROR(('A22 data'!$P$28/'A22 data'!$O$28-1)*100,"..."))</f>
        <v/>
      </c>
    </row>
    <row r="28">
      <c r="A28" s="6" t="inlineStr">
        <is>
          <t>Singapore</t>
        </is>
      </c>
      <c r="B28" s="7">
        <f>IF('A22 data'!$P$29="","...",'A22 data'!$P$29/1000)</f>
        <v/>
      </c>
      <c r="C28" s="8">
        <f>IFERROR(IF('A22 data'!$D$29="","...",'A22 data'!$D$29/'A22 data'!$D$20*100),"...")</f>
        <v/>
      </c>
      <c r="D28" s="8">
        <f>IFERROR(IF('A22 data'!$I$29="","...",'A22 data'!$I$29/'A22 data'!$I$20*100),"...")</f>
        <v/>
      </c>
      <c r="E28" s="8">
        <f>IFERROR(IF('A22 data'!$N$29="","...",'A22 data'!$N$29/'A22 data'!$N$20*100),"...")</f>
        <v/>
      </c>
      <c r="F28" s="8">
        <f>IFERROR(IF('A22 data'!$P$29="","...",'A22 data'!$P$29/'A22 data'!$P$20*100),"...")</f>
        <v/>
      </c>
      <c r="G28" s="7">
        <f>IF(OR('A22 data'!$P$29="",'A22 data'!$N$29=""),"...",IFERROR((('A22 data'!$P$29/'A22 data'!$N$29)^(1/2)-1)*100,"..."))</f>
        <v/>
      </c>
      <c r="H28" s="7">
        <f>IF(OR('A22 data'!$N$29="",'A22 data'!$M$29=""),"...",IFERROR(('A22 data'!$N$29/'A22 data'!$M$29-1)*100,"..."))</f>
        <v/>
      </c>
      <c r="I28" s="7">
        <f>IF(OR('A22 data'!$O$29="",'A22 data'!$N$29=""),"...",IFERROR(('A22 data'!$O$29/'A22 data'!$N$29-1)*100,"..."))</f>
        <v/>
      </c>
      <c r="J28" s="7">
        <f>IF(OR('A22 data'!$P$29="",'A22 data'!$O$29=""),"...",IFERROR(('A22 data'!$P$29/'A22 data'!$O$29-1)*100,"..."))</f>
        <v/>
      </c>
    </row>
    <row r="29">
      <c r="A29" s="6" t="inlineStr">
        <is>
          <t>Austria</t>
        </is>
      </c>
      <c r="B29" s="7">
        <f>IF('A22 data'!$P$30="","...",'A22 data'!$P$30/1000)</f>
        <v/>
      </c>
      <c r="C29" s="8">
        <f>IFERROR(IF('A22 data'!$D$30="","...",'A22 data'!$D$30/'A22 data'!$D$20*100),"...")</f>
        <v/>
      </c>
      <c r="D29" s="8">
        <f>IFERROR(IF('A22 data'!$I$30="","...",'A22 data'!$I$30/'A22 data'!$I$20*100),"...")</f>
        <v/>
      </c>
      <c r="E29" s="8">
        <f>IFERROR(IF('A22 data'!$N$30="","...",'A22 data'!$N$30/'A22 data'!$N$20*100),"...")</f>
        <v/>
      </c>
      <c r="F29" s="8">
        <f>IFERROR(IF('A22 data'!$P$30="","...",'A22 data'!$P$30/'A22 data'!$P$20*100),"...")</f>
        <v/>
      </c>
      <c r="G29" s="7">
        <f>IF(OR('A22 data'!$P$30="",'A22 data'!$N$30=""),"...",IFERROR((('A22 data'!$P$30/'A22 data'!$N$30)^(1/2)-1)*100,"..."))</f>
        <v/>
      </c>
      <c r="H29" s="7">
        <f>IF(OR('A22 data'!$N$30="",'A22 data'!$M$30=""),"...",IFERROR(('A22 data'!$N$30/'A22 data'!$M$30-1)*100,"..."))</f>
        <v/>
      </c>
      <c r="I29" s="7">
        <f>IF(OR('A22 data'!$O$30="",'A22 data'!$N$30=""),"...",IFERROR(('A22 data'!$O$30/'A22 data'!$N$30-1)*100,"..."))</f>
        <v/>
      </c>
      <c r="J29" s="7">
        <f>IF(OR('A22 data'!$P$30="",'A22 data'!$O$30=""),"...",IFERROR(('A22 data'!$P$30/'A22 data'!$O$30-1)*100,"..."))</f>
        <v/>
      </c>
    </row>
    <row r="30">
      <c r="A30" s="6" t="inlineStr">
        <is>
          <t>Switzerland</t>
        </is>
      </c>
      <c r="B30" s="7">
        <f>IF('A22 data'!$P$31="","...",'A22 data'!$P$31/1000)</f>
        <v/>
      </c>
      <c r="C30" s="8">
        <f>IFERROR(IF('A22 data'!$D$31="","...",'A22 data'!$D$31/'A22 data'!$D$20*100),"...")</f>
        <v/>
      </c>
      <c r="D30" s="8">
        <f>IFERROR(IF('A22 data'!$I$31="","...",'A22 data'!$I$31/'A22 data'!$I$20*100),"...")</f>
        <v/>
      </c>
      <c r="E30" s="8">
        <f>IFERROR(IF('A22 data'!$N$31="","...",'A22 data'!$N$31/'A22 data'!$N$20*100),"...")</f>
        <v/>
      </c>
      <c r="F30" s="8">
        <f>IFERROR(IF('A22 data'!$P$31="","...",'A22 data'!$P$31/'A22 data'!$P$20*100),"...")</f>
        <v/>
      </c>
      <c r="G30" s="7">
        <f>IF(OR('A22 data'!$P$31="",'A22 data'!$N$31=""),"...",IFERROR((('A22 data'!$P$31/'A22 data'!$N$31)^(1/2)-1)*100,"..."))</f>
        <v/>
      </c>
      <c r="H30" s="7">
        <f>IF(OR('A22 data'!$N$31="",'A22 data'!$M$31=""),"...",IFERROR(('A22 data'!$N$31/'A22 data'!$M$31-1)*100,"..."))</f>
        <v/>
      </c>
      <c r="I30" s="7">
        <f>IF(OR('A22 data'!$O$31="",'A22 data'!$N$31=""),"...",IFERROR(('A22 data'!$O$31/'A22 data'!$N$31-1)*100,"..."))</f>
        <v/>
      </c>
      <c r="J30" s="7">
        <f>IF(OR('A22 data'!$P$31="",'A22 data'!$O$31=""),"...",IFERROR(('A22 data'!$P$31/'A22 data'!$O$31-1)*100,"..."))</f>
        <v/>
      </c>
    </row>
    <row r="31">
      <c r="A31" s="10" t="inlineStr">
        <is>
          <t>Above 10</t>
        </is>
      </c>
      <c r="B31" s="11">
        <f>IFERROR(B20+B22+B23+B24+B25+B26+B27+B28+B29+B30,"...")</f>
        <v/>
      </c>
      <c r="C31" s="12">
        <f>IFERROR(C20+C22+C23+C24+C25+C26+C27+C28+C29+C30,"...")</f>
        <v/>
      </c>
      <c r="D31" s="12">
        <f>IFERROR(D20+D22+D23+D24+D25+D26+D27+D28+D29+D30,"...")</f>
        <v/>
      </c>
      <c r="E31" s="12">
        <f>IFERROR(E20+E22+E23+E24+E25+E26+E27+E28+E29+E30,"...")</f>
        <v/>
      </c>
      <c r="F31" s="12">
        <f>IFERROR(F20+F22+F23+F24+F25+F26+F27+F28+F29+F30,"...")</f>
        <v/>
      </c>
      <c r="G31" s="11" t="inlineStr">
        <is>
          <t>-</t>
        </is>
      </c>
      <c r="H31" s="11" t="inlineStr">
        <is>
          <t>-</t>
        </is>
      </c>
      <c r="I31" s="11" t="inlineStr">
        <is>
          <t>-</t>
        </is>
      </c>
      <c r="J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1992: 97 exporters, 98 importers.</t>
        </is>
      </c>
    </row>
    <row r="39">
      <c r="A39" s="2" t="inlineStr">
        <is>
          <t>"Above 10" is the sum of the ten ranked economies. "..." means not available.</t>
        </is>
      </c>
    </row>
    <row r="40">
      <c r="A40" s="2" t="inlineStr">
        <is>
          <t>WTO publishes no world total for textiles exports in 1985, so the shares for that year show "...".</t>
        </is>
      </c>
    </row>
    <row r="41">
      <c r="A41" s="2" t="inlineStr">
        <is>
          <t>Shares are of world textiles exports or imports. 1990-92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MATE (SITC 65),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s>
  <sheetData>
    <row r="1">
      <c r="A1" s="1" t="inlineStr">
        <is>
          <t>Table A23, 1993 edition (trade data for 1992)</t>
        </is>
      </c>
    </row>
    <row r="2">
      <c r="A2" s="1" t="inlineStr">
        <is>
          <t>Top 10 exporters and importers of clothing, 1992</t>
        </is>
      </c>
    </row>
    <row r="3">
      <c r="A3" s="2" t="inlineStr">
        <is>
          <t>(Billion dollars and percentage)</t>
        </is>
      </c>
    </row>
    <row r="5" ht="42" customHeight="1">
      <c r="A5" s="3" t="inlineStr">
        <is>
          <t>Economy</t>
        </is>
      </c>
      <c r="B5" s="3" t="inlineStr">
        <is>
          <t>Value 1992 (US$ bn)</t>
        </is>
      </c>
      <c r="C5" s="3" t="inlineStr">
        <is>
          <t>Share 1980 (%)</t>
        </is>
      </c>
      <c r="D5" s="3" t="inlineStr">
        <is>
          <t>Share 1985 (%)</t>
        </is>
      </c>
      <c r="E5" s="3" t="inlineStr">
        <is>
          <t>Share 1990 (%)</t>
        </is>
      </c>
      <c r="F5" s="3" t="inlineStr">
        <is>
          <t>Share 1992 (%)</t>
        </is>
      </c>
      <c r="G5" s="3" t="inlineStr">
        <is>
          <t>Change 1990-92 (% p.a.)</t>
        </is>
      </c>
      <c r="H5" s="3" t="inlineStr">
        <is>
          <t>Change 1990 (%)</t>
        </is>
      </c>
      <c r="I5" s="3" t="inlineStr">
        <is>
          <t>Change 1991 (%)</t>
        </is>
      </c>
      <c r="J5" s="3" t="inlineStr">
        <is>
          <t>Change 1992 (%)</t>
        </is>
      </c>
    </row>
    <row r="6">
      <c r="A6" s="4" t="inlineStr">
        <is>
          <t>Exporters</t>
        </is>
      </c>
      <c r="B6" s="5" t="n"/>
      <c r="C6" s="5" t="n"/>
      <c r="D6" s="5" t="n"/>
      <c r="E6" s="5" t="n"/>
      <c r="F6" s="5" t="n"/>
      <c r="G6" s="5" t="n"/>
      <c r="H6" s="5" t="n"/>
      <c r="I6" s="5" t="n"/>
      <c r="J6" s="5" t="n"/>
    </row>
    <row r="7">
      <c r="A7" s="6" t="inlineStr">
        <is>
          <t>European Union (EC-12, added up)</t>
        </is>
      </c>
      <c r="B7" s="7">
        <f>IF('A23 data'!$P$5="","...",'A23 data'!$P$5/1000)</f>
        <v/>
      </c>
      <c r="C7" s="8">
        <f>IFERROR(IF('A23 data'!$D$5="","...",'A23 data'!$D$5/'A23 data'!$D$4*100),"...")</f>
        <v/>
      </c>
      <c r="D7" s="8">
        <f>IFERROR(IF('A23 data'!$I$5="","...",'A23 data'!$I$5/'A23 data'!$I$4*100),"...")</f>
        <v/>
      </c>
      <c r="E7" s="8">
        <f>IFERROR(IF('A23 data'!$N$5="","...",'A23 data'!$N$5/'A23 data'!$N$4*100),"...")</f>
        <v/>
      </c>
      <c r="F7" s="8">
        <f>IFERROR(IF('A23 data'!$P$5="","...",'A23 data'!$P$5/'A23 data'!$P$4*100),"...")</f>
        <v/>
      </c>
      <c r="G7" s="7">
        <f>IF(OR('A23 data'!$P$19="",'A23 data'!$N$19=""),"...",IFERROR((('A23 data'!$P$19/'A23 data'!$N$19)^(1/2)-1)*100,"..."))</f>
        <v/>
      </c>
      <c r="H7" s="7">
        <f>IF(OR('A23 data'!$N$16="",'A23 data'!$M$16=""),"...",IFERROR(('A23 data'!$N$16/'A23 data'!$M$16-1)*100,"..."))</f>
        <v/>
      </c>
      <c r="I7" s="7">
        <f>IF(OR('A23 data'!$O$17="",'A23 data'!$N$17=""),"...",IFERROR(('A23 data'!$O$17/'A23 data'!$N$17-1)*100,"..."))</f>
        <v/>
      </c>
      <c r="J7" s="7">
        <f>IF(OR('A23 data'!$P$18="",'A23 data'!$O$18=""),"...",IFERROR(('A23 data'!$P$18/'A23 data'!$O$18-1)*100,"..."))</f>
        <v/>
      </c>
    </row>
    <row r="8">
      <c r="A8" s="9" t="inlineStr">
        <is>
          <t>Extra-EU</t>
        </is>
      </c>
      <c r="B8" s="7">
        <f>IF('A23 data'!$P$6="","...",'A23 data'!$P$6/1000)</f>
        <v/>
      </c>
      <c r="C8" s="8">
        <f>IFERROR(IF('A23 data'!$D$6="","...",'A23 data'!$D$6/'A23 data'!$D$4*100),"...")</f>
        <v/>
      </c>
      <c r="D8" s="8">
        <f>IFERROR(IF('A23 data'!$I$6="","...",'A23 data'!$I$6/'A23 data'!$I$4*100),"...")</f>
        <v/>
      </c>
      <c r="E8" s="8">
        <f>IFERROR(IF('A23 data'!$N$6="","...",'A23 data'!$N$6/'A23 data'!$N$4*100),"...")</f>
        <v/>
      </c>
      <c r="F8" s="8">
        <f>IFERROR(IF('A23 data'!$P$6="","...",'A23 data'!$P$6/'A23 data'!$P$4*100),"...")</f>
        <v/>
      </c>
      <c r="G8" s="7">
        <f>IF(OR('A23 data'!$P$6="",'A23 data'!$N$6=""),"...",IFERROR((('A23 data'!$P$6/'A23 data'!$N$6)^(1/2)-1)*100,"..."))</f>
        <v/>
      </c>
      <c r="H8" s="7">
        <f>IF(OR('A23 data'!$N$6="",'A23 data'!$M$6=""),"...",IFERROR(('A23 data'!$N$6/'A23 data'!$M$6-1)*100,"..."))</f>
        <v/>
      </c>
      <c r="I8" s="7">
        <f>IF(OR('A23 data'!$O$6="",'A23 data'!$N$6=""),"...",IFERROR(('A23 data'!$O$6/'A23 data'!$N$6-1)*100,"..."))</f>
        <v/>
      </c>
      <c r="J8" s="7">
        <f>IF(OR('A23 data'!$P$6="",'A23 data'!$O$6=""),"...",IFERROR(('A23 data'!$P$6/'A23 data'!$O$6-1)*100,"..."))</f>
        <v/>
      </c>
    </row>
    <row r="9">
      <c r="A9" s="6" t="inlineStr">
        <is>
          <t>Hong Kong, China</t>
        </is>
      </c>
      <c r="B9" s="7">
        <f>IF('A23 data'!$P$7="","...",'A23 data'!$P$7/1000)</f>
        <v/>
      </c>
      <c r="C9" s="8">
        <f>IFERROR(IF('A23 data'!$D$7="","...",'A23 data'!$D$7/'A23 data'!$D$4*100),"...")</f>
        <v/>
      </c>
      <c r="D9" s="8">
        <f>IFERROR(IF('A23 data'!$I$7="","...",'A23 data'!$I$7/'A23 data'!$I$4*100),"...")</f>
        <v/>
      </c>
      <c r="E9" s="8">
        <f>IFERROR(IF('A23 data'!$N$7="","...",'A23 data'!$N$7/'A23 data'!$N$4*100),"...")</f>
        <v/>
      </c>
      <c r="F9" s="8">
        <f>IFERROR(IF('A23 data'!$P$7="","...",'A23 data'!$P$7/'A23 data'!$P$4*100),"...")</f>
        <v/>
      </c>
      <c r="G9" s="7">
        <f>IF(OR('A23 data'!$P$7="",'A23 data'!$N$7=""),"...",IFERROR((('A23 data'!$P$7/'A23 data'!$N$7)^(1/2)-1)*100,"..."))</f>
        <v/>
      </c>
      <c r="H9" s="7">
        <f>IF(OR('A23 data'!$N$7="",'A23 data'!$M$7=""),"...",IFERROR(('A23 data'!$N$7/'A23 data'!$M$7-1)*100,"..."))</f>
        <v/>
      </c>
      <c r="I9" s="7">
        <f>IF(OR('A23 data'!$O$7="",'A23 data'!$N$7=""),"...",IFERROR(('A23 data'!$O$7/'A23 data'!$N$7-1)*100,"..."))</f>
        <v/>
      </c>
      <c r="J9" s="7">
        <f>IF(OR('A23 data'!$P$7="",'A23 data'!$O$7=""),"...",IFERROR(('A23 data'!$P$7/'A23 data'!$O$7-1)*100,"..."))</f>
        <v/>
      </c>
    </row>
    <row r="10">
      <c r="A10" s="6" t="inlineStr">
        <is>
          <t>China</t>
        </is>
      </c>
      <c r="B10" s="7">
        <f>IF('A23 data'!$P$8="","...",'A23 data'!$P$8/1000)</f>
        <v/>
      </c>
      <c r="C10" s="8">
        <f>IFERROR(IF('A23 data'!$D$8="","...",'A23 data'!$D$8/'A23 data'!$D$4*100),"...")</f>
        <v/>
      </c>
      <c r="D10" s="8">
        <f>IFERROR(IF('A23 data'!$I$8="","...",'A23 data'!$I$8/'A23 data'!$I$4*100),"...")</f>
        <v/>
      </c>
      <c r="E10" s="8">
        <f>IFERROR(IF('A23 data'!$N$8="","...",'A23 data'!$N$8/'A23 data'!$N$4*100),"...")</f>
        <v/>
      </c>
      <c r="F10" s="8">
        <f>IFERROR(IF('A23 data'!$P$8="","...",'A23 data'!$P$8/'A23 data'!$P$4*100),"...")</f>
        <v/>
      </c>
      <c r="G10" s="7">
        <f>IF(OR('A23 data'!$P$8="",'A23 data'!$N$8=""),"...",IFERROR((('A23 data'!$P$8/'A23 data'!$N$8)^(1/2)-1)*100,"..."))</f>
        <v/>
      </c>
      <c r="H10" s="7">
        <f>IF(OR('A23 data'!$N$8="",'A23 data'!$M$8=""),"...",IFERROR(('A23 data'!$N$8/'A23 data'!$M$8-1)*100,"..."))</f>
        <v/>
      </c>
      <c r="I10" s="7">
        <f>IF(OR('A23 data'!$O$8="",'A23 data'!$N$8=""),"...",IFERROR(('A23 data'!$O$8/'A23 data'!$N$8-1)*100,"..."))</f>
        <v/>
      </c>
      <c r="J10" s="7">
        <f>IF(OR('A23 data'!$P$8="",'A23 data'!$O$8=""),"...",IFERROR(('A23 data'!$P$8/'A23 data'!$O$8-1)*100,"..."))</f>
        <v/>
      </c>
    </row>
    <row r="11">
      <c r="A11" s="6" t="inlineStr">
        <is>
          <t>Korea, Republic of</t>
        </is>
      </c>
      <c r="B11" s="7">
        <f>IF('A23 data'!$P$9="","...",'A23 data'!$P$9/1000)</f>
        <v/>
      </c>
      <c r="C11" s="8">
        <f>IFERROR(IF('A23 data'!$D$9="","...",'A23 data'!$D$9/'A23 data'!$D$4*100),"...")</f>
        <v/>
      </c>
      <c r="D11" s="8">
        <f>IFERROR(IF('A23 data'!$I$9="","...",'A23 data'!$I$9/'A23 data'!$I$4*100),"...")</f>
        <v/>
      </c>
      <c r="E11" s="8">
        <f>IFERROR(IF('A23 data'!$N$9="","...",'A23 data'!$N$9/'A23 data'!$N$4*100),"...")</f>
        <v/>
      </c>
      <c r="F11" s="8">
        <f>IFERROR(IF('A23 data'!$P$9="","...",'A23 data'!$P$9/'A23 data'!$P$4*100),"...")</f>
        <v/>
      </c>
      <c r="G11" s="7">
        <f>IF(OR('A23 data'!$P$9="",'A23 data'!$N$9=""),"...",IFERROR((('A23 data'!$P$9/'A23 data'!$N$9)^(1/2)-1)*100,"..."))</f>
        <v/>
      </c>
      <c r="H11" s="7">
        <f>IF(OR('A23 data'!$N$9="",'A23 data'!$M$9=""),"...",IFERROR(('A23 data'!$N$9/'A23 data'!$M$9-1)*100,"..."))</f>
        <v/>
      </c>
      <c r="I11" s="7">
        <f>IF(OR('A23 data'!$O$9="",'A23 data'!$N$9=""),"...",IFERROR(('A23 data'!$O$9/'A23 data'!$N$9-1)*100,"..."))</f>
        <v/>
      </c>
      <c r="J11" s="7">
        <f>IF(OR('A23 data'!$P$9="",'A23 data'!$O$9=""),"...",IFERROR(('A23 data'!$P$9/'A23 data'!$O$9-1)*100,"..."))</f>
        <v/>
      </c>
    </row>
    <row r="12">
      <c r="A12" s="6" t="inlineStr">
        <is>
          <t>United States of America</t>
        </is>
      </c>
      <c r="B12" s="7">
        <f>IF('A23 data'!$P$10="","...",'A23 data'!$P$10/1000)</f>
        <v/>
      </c>
      <c r="C12" s="8">
        <f>IFERROR(IF('A23 data'!$D$10="","...",'A23 data'!$D$10/'A23 data'!$D$4*100),"...")</f>
        <v/>
      </c>
      <c r="D12" s="8">
        <f>IFERROR(IF('A23 data'!$I$10="","...",'A23 data'!$I$10/'A23 data'!$I$4*100),"...")</f>
        <v/>
      </c>
      <c r="E12" s="8">
        <f>IFERROR(IF('A23 data'!$N$10="","...",'A23 data'!$N$10/'A23 data'!$N$4*100),"...")</f>
        <v/>
      </c>
      <c r="F12" s="8">
        <f>IFERROR(IF('A23 data'!$P$10="","...",'A23 data'!$P$10/'A23 data'!$P$4*100),"...")</f>
        <v/>
      </c>
      <c r="G12" s="7">
        <f>IF(OR('A23 data'!$P$10="",'A23 data'!$N$10=""),"...",IFERROR((('A23 data'!$P$10/'A23 data'!$N$10)^(1/2)-1)*100,"..."))</f>
        <v/>
      </c>
      <c r="H12" s="7">
        <f>IF(OR('A23 data'!$N$10="",'A23 data'!$M$10=""),"...",IFERROR(('A23 data'!$N$10/'A23 data'!$M$10-1)*100,"..."))</f>
        <v/>
      </c>
      <c r="I12" s="7">
        <f>IF(OR('A23 data'!$O$10="",'A23 data'!$N$10=""),"...",IFERROR(('A23 data'!$O$10/'A23 data'!$N$10-1)*100,"..."))</f>
        <v/>
      </c>
      <c r="J12" s="7">
        <f>IF(OR('A23 data'!$P$10="",'A23 data'!$O$10=""),"...",IFERROR(('A23 data'!$P$10/'A23 data'!$O$10-1)*100,"..."))</f>
        <v/>
      </c>
    </row>
    <row r="13">
      <c r="A13" s="6" t="inlineStr">
        <is>
          <t>Türkiye</t>
        </is>
      </c>
      <c r="B13" s="7">
        <f>IF('A23 data'!$P$11="","...",'A23 data'!$P$11/1000)</f>
        <v/>
      </c>
      <c r="C13" s="8">
        <f>IFERROR(IF('A23 data'!$D$11="","...",'A23 data'!$D$11/'A23 data'!$D$4*100),"...")</f>
        <v/>
      </c>
      <c r="D13" s="8">
        <f>IFERROR(IF('A23 data'!$I$11="","...",'A23 data'!$I$11/'A23 data'!$I$4*100),"...")</f>
        <v/>
      </c>
      <c r="E13" s="8">
        <f>IFERROR(IF('A23 data'!$N$11="","...",'A23 data'!$N$11/'A23 data'!$N$4*100),"...")</f>
        <v/>
      </c>
      <c r="F13" s="8">
        <f>IFERROR(IF('A23 data'!$P$11="","...",'A23 data'!$P$11/'A23 data'!$P$4*100),"...")</f>
        <v/>
      </c>
      <c r="G13" s="7">
        <f>IF(OR('A23 data'!$P$11="",'A23 data'!$N$11=""),"...",IFERROR((('A23 data'!$P$11/'A23 data'!$N$11)^(1/2)-1)*100,"..."))</f>
        <v/>
      </c>
      <c r="H13" s="7">
        <f>IF(OR('A23 data'!$N$11="",'A23 data'!$M$11=""),"...",IFERROR(('A23 data'!$N$11/'A23 data'!$M$11-1)*100,"..."))</f>
        <v/>
      </c>
      <c r="I13" s="7">
        <f>IF(OR('A23 data'!$O$11="",'A23 data'!$N$11=""),"...",IFERROR(('A23 data'!$O$11/'A23 data'!$N$11-1)*100,"..."))</f>
        <v/>
      </c>
      <c r="J13" s="7">
        <f>IF(OR('A23 data'!$P$11="",'A23 data'!$O$11=""),"...",IFERROR(('A23 data'!$P$11/'A23 data'!$O$11-1)*100,"..."))</f>
        <v/>
      </c>
    </row>
    <row r="14">
      <c r="A14" s="6" t="inlineStr">
        <is>
          <t>Chinese Taipei</t>
        </is>
      </c>
      <c r="B14" s="7">
        <f>IF('A23 data'!$P$12="","...",'A23 data'!$P$12/1000)</f>
        <v/>
      </c>
      <c r="C14" s="8">
        <f>IFERROR(IF('A23 data'!$D$12="","...",'A23 data'!$D$12/'A23 data'!$D$4*100),"...")</f>
        <v/>
      </c>
      <c r="D14" s="8">
        <f>IFERROR(IF('A23 data'!$I$12="","...",'A23 data'!$I$12/'A23 data'!$I$4*100),"...")</f>
        <v/>
      </c>
      <c r="E14" s="8">
        <f>IFERROR(IF('A23 data'!$N$12="","...",'A23 data'!$N$12/'A23 data'!$N$4*100),"...")</f>
        <v/>
      </c>
      <c r="F14" s="8">
        <f>IFERROR(IF('A23 data'!$P$12="","...",'A23 data'!$P$12/'A23 data'!$P$4*100),"...")</f>
        <v/>
      </c>
      <c r="G14" s="7">
        <f>IF(OR('A23 data'!$P$12="",'A23 data'!$N$12=""),"...",IFERROR((('A23 data'!$P$12/'A23 data'!$N$12)^(1/2)-1)*100,"..."))</f>
        <v/>
      </c>
      <c r="H14" s="7">
        <f>IF(OR('A23 data'!$N$12="",'A23 data'!$M$12=""),"...",IFERROR(('A23 data'!$N$12/'A23 data'!$M$12-1)*100,"..."))</f>
        <v/>
      </c>
      <c r="I14" s="7">
        <f>IF(OR('A23 data'!$O$12="",'A23 data'!$N$12=""),"...",IFERROR(('A23 data'!$O$12/'A23 data'!$N$12-1)*100,"..."))</f>
        <v/>
      </c>
      <c r="J14" s="7">
        <f>IF(OR('A23 data'!$P$12="",'A23 data'!$O$12=""),"...",IFERROR(('A23 data'!$P$12/'A23 data'!$O$12-1)*100,"..."))</f>
        <v/>
      </c>
    </row>
    <row r="15">
      <c r="A15" s="6" t="inlineStr">
        <is>
          <t>Thailand</t>
        </is>
      </c>
      <c r="B15" s="7">
        <f>IF('A23 data'!$P$13="","...",'A23 data'!$P$13/1000)</f>
        <v/>
      </c>
      <c r="C15" s="8">
        <f>IFERROR(IF('A23 data'!$D$13="","...",'A23 data'!$D$13/'A23 data'!$D$4*100),"...")</f>
        <v/>
      </c>
      <c r="D15" s="8">
        <f>IFERROR(IF('A23 data'!$I$13="","...",'A23 data'!$I$13/'A23 data'!$I$4*100),"...")</f>
        <v/>
      </c>
      <c r="E15" s="8">
        <f>IFERROR(IF('A23 data'!$N$13="","...",'A23 data'!$N$13/'A23 data'!$N$4*100),"...")</f>
        <v/>
      </c>
      <c r="F15" s="8">
        <f>IFERROR(IF('A23 data'!$P$13="","...",'A23 data'!$P$13/'A23 data'!$P$4*100),"...")</f>
        <v/>
      </c>
      <c r="G15" s="7">
        <f>IF(OR('A23 data'!$P$13="",'A23 data'!$N$13=""),"...",IFERROR((('A23 data'!$P$13/'A23 data'!$N$13)^(1/2)-1)*100,"..."))</f>
        <v/>
      </c>
      <c r="H15" s="7">
        <f>IF(OR('A23 data'!$N$13="",'A23 data'!$M$13=""),"...",IFERROR(('A23 data'!$N$13/'A23 data'!$M$13-1)*100,"..."))</f>
        <v/>
      </c>
      <c r="I15" s="7">
        <f>IF(OR('A23 data'!$O$13="",'A23 data'!$N$13=""),"...",IFERROR(('A23 data'!$O$13/'A23 data'!$N$13-1)*100,"..."))</f>
        <v/>
      </c>
      <c r="J15" s="7">
        <f>IF(OR('A23 data'!$P$13="",'A23 data'!$O$13=""),"...",IFERROR(('A23 data'!$P$13/'A23 data'!$O$13-1)*100,"..."))</f>
        <v/>
      </c>
    </row>
    <row r="16">
      <c r="A16" s="6" t="inlineStr">
        <is>
          <t>Indonesia</t>
        </is>
      </c>
      <c r="B16" s="7">
        <f>IF('A23 data'!$P$14="","...",'A23 data'!$P$14/1000)</f>
        <v/>
      </c>
      <c r="C16" s="8">
        <f>IFERROR(IF('A23 data'!$D$14="","...",'A23 data'!$D$14/'A23 data'!$D$4*100),"...")</f>
        <v/>
      </c>
      <c r="D16" s="8">
        <f>IFERROR(IF('A23 data'!$I$14="","...",'A23 data'!$I$14/'A23 data'!$I$4*100),"...")</f>
        <v/>
      </c>
      <c r="E16" s="8">
        <f>IFERROR(IF('A23 data'!$N$14="","...",'A23 data'!$N$14/'A23 data'!$N$4*100),"...")</f>
        <v/>
      </c>
      <c r="F16" s="8">
        <f>IFERROR(IF('A23 data'!$P$14="","...",'A23 data'!$P$14/'A23 data'!$P$4*100),"...")</f>
        <v/>
      </c>
      <c r="G16" s="7">
        <f>IF(OR('A23 data'!$P$14="",'A23 data'!$N$14=""),"...",IFERROR((('A23 data'!$P$14/'A23 data'!$N$14)^(1/2)-1)*100,"..."))</f>
        <v/>
      </c>
      <c r="H16" s="7">
        <f>IF(OR('A23 data'!$N$14="",'A23 data'!$M$14=""),"...",IFERROR(('A23 data'!$N$14/'A23 data'!$M$14-1)*100,"..."))</f>
        <v/>
      </c>
      <c r="I16" s="7">
        <f>IF(OR('A23 data'!$O$14="",'A23 data'!$N$14=""),"...",IFERROR(('A23 data'!$O$14/'A23 data'!$N$14-1)*100,"..."))</f>
        <v/>
      </c>
      <c r="J16" s="7">
        <f>IF(OR('A23 data'!$P$14="",'A23 data'!$O$14=""),"...",IFERROR(('A23 data'!$P$14/'A23 data'!$O$14-1)*100,"..."))</f>
        <v/>
      </c>
    </row>
    <row r="17">
      <c r="A17" s="6" t="inlineStr">
        <is>
          <t>India</t>
        </is>
      </c>
      <c r="B17" s="7">
        <f>IF('A23 data'!$P$15="","...",'A23 data'!$P$15/1000)</f>
        <v/>
      </c>
      <c r="C17" s="8">
        <f>IFERROR(IF('A23 data'!$D$15="","...",'A23 data'!$D$15/'A23 data'!$D$4*100),"...")</f>
        <v/>
      </c>
      <c r="D17" s="8">
        <f>IFERROR(IF('A23 data'!$I$15="","...",'A23 data'!$I$15/'A23 data'!$I$4*100),"...")</f>
        <v/>
      </c>
      <c r="E17" s="8">
        <f>IFERROR(IF('A23 data'!$N$15="","...",'A23 data'!$N$15/'A23 data'!$N$4*100),"...")</f>
        <v/>
      </c>
      <c r="F17" s="8">
        <f>IFERROR(IF('A23 data'!$P$15="","...",'A23 data'!$P$15/'A23 data'!$P$4*100),"...")</f>
        <v/>
      </c>
      <c r="G17" s="7">
        <f>IF(OR('A23 data'!$P$15="",'A23 data'!$N$15=""),"...",IFERROR((('A23 data'!$P$15/'A23 data'!$N$15)^(1/2)-1)*100,"..."))</f>
        <v/>
      </c>
      <c r="H17" s="7">
        <f>IF(OR('A23 data'!$N$15="",'A23 data'!$M$15=""),"...",IFERROR(('A23 data'!$N$15/'A23 data'!$M$15-1)*100,"..."))</f>
        <v/>
      </c>
      <c r="I17" s="7">
        <f>IF(OR('A23 data'!$O$15="",'A23 data'!$N$15=""),"...",IFERROR(('A23 data'!$O$15/'A23 data'!$N$15-1)*100,"..."))</f>
        <v/>
      </c>
      <c r="J17" s="7">
        <f>IF(OR('A23 data'!$P$15="",'A23 data'!$O$15=""),"...",IFERROR(('A23 data'!$P$15/'A23 data'!$O$15-1)*100,"..."))</f>
        <v/>
      </c>
    </row>
    <row r="18">
      <c r="A18" s="10" t="inlineStr">
        <is>
          <t>Above 10</t>
        </is>
      </c>
      <c r="B18" s="11">
        <f>IFERROR(B7+B9+B10+B11+B12+B13+B14+B15+B16+B17,"...")</f>
        <v/>
      </c>
      <c r="C18" s="12">
        <f>IFERROR(C7+C9+C10+C11+C12+C13+C14+C15+C16+C17,"...")</f>
        <v/>
      </c>
      <c r="D18" s="12">
        <f>IFERROR(D7+D9+D10+D11+D12+D13+D14+D15+D16+D17,"...")</f>
        <v/>
      </c>
      <c r="E18" s="12">
        <f>IFERROR(E7+E9+E10+E11+E12+E13+E14+E15+E16+E17,"...")</f>
        <v/>
      </c>
      <c r="F18" s="12">
        <f>IFERROR(F7+F9+F10+F11+F12+F13+F14+F15+F16+F17,"...")</f>
        <v/>
      </c>
      <c r="G18" s="11" t="inlineStr">
        <is>
          <t>-</t>
        </is>
      </c>
      <c r="H18" s="11" t="inlineStr">
        <is>
          <t>-</t>
        </is>
      </c>
      <c r="I18" s="11" t="inlineStr">
        <is>
          <t>-</t>
        </is>
      </c>
      <c r="J18" s="11" t="inlineStr">
        <is>
          <t>-</t>
        </is>
      </c>
    </row>
    <row r="19">
      <c r="A19" s="4" t="inlineStr">
        <is>
          <t>Importers</t>
        </is>
      </c>
      <c r="B19" s="5" t="n"/>
      <c r="C19" s="5" t="n"/>
      <c r="D19" s="5" t="n"/>
      <c r="E19" s="5" t="n"/>
      <c r="F19" s="5" t="n"/>
      <c r="G19" s="5" t="n"/>
      <c r="H19" s="5" t="n"/>
      <c r="I19" s="5" t="n"/>
      <c r="J19" s="5" t="n"/>
    </row>
    <row r="20">
      <c r="A20" s="6" t="inlineStr">
        <is>
          <t>European Union (EC-12, added up)</t>
        </is>
      </c>
      <c r="B20" s="7">
        <f>IF('A23 data'!$P$21="","...",'A23 data'!$P$21/1000)</f>
        <v/>
      </c>
      <c r="C20" s="8">
        <f>IFERROR(IF('A23 data'!$D$21="","...",'A23 data'!$D$21/'A23 data'!$D$20*100),"...")</f>
        <v/>
      </c>
      <c r="D20" s="8">
        <f>IFERROR(IF('A23 data'!$I$21="","...",'A23 data'!$I$21/'A23 data'!$I$20*100),"...")</f>
        <v/>
      </c>
      <c r="E20" s="8">
        <f>IFERROR(IF('A23 data'!$N$21="","...",'A23 data'!$N$21/'A23 data'!$N$20*100),"...")</f>
        <v/>
      </c>
      <c r="F20" s="8">
        <f>IFERROR(IF('A23 data'!$P$21="","...",'A23 data'!$P$21/'A23 data'!$P$20*100),"...")</f>
        <v/>
      </c>
      <c r="G20" s="7">
        <f>IF(OR('A23 data'!$P$35="",'A23 data'!$N$35=""),"...",IFERROR((('A23 data'!$P$35/'A23 data'!$N$35)^(1/2)-1)*100,"..."))</f>
        <v/>
      </c>
      <c r="H20" s="7">
        <f>IF(OR('A23 data'!$N$32="",'A23 data'!$M$32=""),"...",IFERROR(('A23 data'!$N$32/'A23 data'!$M$32-1)*100,"..."))</f>
        <v/>
      </c>
      <c r="I20" s="7">
        <f>IF(OR('A23 data'!$O$33="",'A23 data'!$N$33=""),"...",IFERROR(('A23 data'!$O$33/'A23 data'!$N$33-1)*100,"..."))</f>
        <v/>
      </c>
      <c r="J20" s="7">
        <f>IF(OR('A23 data'!$P$34="",'A23 data'!$O$34=""),"...",IFERROR(('A23 data'!$P$34/'A23 data'!$O$34-1)*100,"..."))</f>
        <v/>
      </c>
    </row>
    <row r="21">
      <c r="A21" s="9" t="inlineStr">
        <is>
          <t>Extra-EU</t>
        </is>
      </c>
      <c r="B21" s="7">
        <f>IF('A23 data'!$P$22="","...",'A23 data'!$P$22/1000)</f>
        <v/>
      </c>
      <c r="C21" s="8">
        <f>IFERROR(IF('A23 data'!$D$22="","...",'A23 data'!$D$22/'A23 data'!$D$20*100),"...")</f>
        <v/>
      </c>
      <c r="D21" s="8">
        <f>IFERROR(IF('A23 data'!$I$22="","...",'A23 data'!$I$22/'A23 data'!$I$20*100),"...")</f>
        <v/>
      </c>
      <c r="E21" s="8">
        <f>IFERROR(IF('A23 data'!$N$22="","...",'A23 data'!$N$22/'A23 data'!$N$20*100),"...")</f>
        <v/>
      </c>
      <c r="F21" s="8">
        <f>IFERROR(IF('A23 data'!$P$22="","...",'A23 data'!$P$22/'A23 data'!$P$20*100),"...")</f>
        <v/>
      </c>
      <c r="G21" s="7">
        <f>IF(OR('A23 data'!$P$22="",'A23 data'!$N$22=""),"...",IFERROR((('A23 data'!$P$22/'A23 data'!$N$22)^(1/2)-1)*100,"..."))</f>
        <v/>
      </c>
      <c r="H21" s="7">
        <f>IF(OR('A23 data'!$N$22="",'A23 data'!$M$22=""),"...",IFERROR(('A23 data'!$N$22/'A23 data'!$M$22-1)*100,"..."))</f>
        <v/>
      </c>
      <c r="I21" s="7">
        <f>IF(OR('A23 data'!$O$22="",'A23 data'!$N$22=""),"...",IFERROR(('A23 data'!$O$22/'A23 data'!$N$22-1)*100,"..."))</f>
        <v/>
      </c>
      <c r="J21" s="7">
        <f>IF(OR('A23 data'!$P$22="",'A23 data'!$O$22=""),"...",IFERROR(('A23 data'!$P$22/'A23 data'!$O$22-1)*100,"..."))</f>
        <v/>
      </c>
    </row>
    <row r="22">
      <c r="A22" s="6" t="inlineStr">
        <is>
          <t>United States of America</t>
        </is>
      </c>
      <c r="B22" s="7">
        <f>IF('A23 data'!$P$23="","...",'A23 data'!$P$23/1000)</f>
        <v/>
      </c>
      <c r="C22" s="8">
        <f>IFERROR(IF('A23 data'!$D$23="","...",'A23 data'!$D$23/'A23 data'!$D$20*100),"...")</f>
        <v/>
      </c>
      <c r="D22" s="8">
        <f>IFERROR(IF('A23 data'!$I$23="","...",'A23 data'!$I$23/'A23 data'!$I$20*100),"...")</f>
        <v/>
      </c>
      <c r="E22" s="8">
        <f>IFERROR(IF('A23 data'!$N$23="","...",'A23 data'!$N$23/'A23 data'!$N$20*100),"...")</f>
        <v/>
      </c>
      <c r="F22" s="8">
        <f>IFERROR(IF('A23 data'!$P$23="","...",'A23 data'!$P$23/'A23 data'!$P$20*100),"...")</f>
        <v/>
      </c>
      <c r="G22" s="7">
        <f>IF(OR('A23 data'!$P$23="",'A23 data'!$N$23=""),"...",IFERROR((('A23 data'!$P$23/'A23 data'!$N$23)^(1/2)-1)*100,"..."))</f>
        <v/>
      </c>
      <c r="H22" s="7">
        <f>IF(OR('A23 data'!$N$23="",'A23 data'!$M$23=""),"...",IFERROR(('A23 data'!$N$23/'A23 data'!$M$23-1)*100,"..."))</f>
        <v/>
      </c>
      <c r="I22" s="7">
        <f>IF(OR('A23 data'!$O$23="",'A23 data'!$N$23=""),"...",IFERROR(('A23 data'!$O$23/'A23 data'!$N$23-1)*100,"..."))</f>
        <v/>
      </c>
      <c r="J22" s="7">
        <f>IF(OR('A23 data'!$P$23="",'A23 data'!$O$23=""),"...",IFERROR(('A23 data'!$P$23/'A23 data'!$O$23-1)*100,"..."))</f>
        <v/>
      </c>
    </row>
    <row r="23">
      <c r="A23" s="6" t="inlineStr">
        <is>
          <t>Japan</t>
        </is>
      </c>
      <c r="B23" s="7">
        <f>IF('A23 data'!$P$24="","...",'A23 data'!$P$24/1000)</f>
        <v/>
      </c>
      <c r="C23" s="8">
        <f>IFERROR(IF('A23 data'!$D$24="","...",'A23 data'!$D$24/'A23 data'!$D$20*100),"...")</f>
        <v/>
      </c>
      <c r="D23" s="8">
        <f>IFERROR(IF('A23 data'!$I$24="","...",'A23 data'!$I$24/'A23 data'!$I$20*100),"...")</f>
        <v/>
      </c>
      <c r="E23" s="8">
        <f>IFERROR(IF('A23 data'!$N$24="","...",'A23 data'!$N$24/'A23 data'!$N$20*100),"...")</f>
        <v/>
      </c>
      <c r="F23" s="8">
        <f>IFERROR(IF('A23 data'!$P$24="","...",'A23 data'!$P$24/'A23 data'!$P$20*100),"...")</f>
        <v/>
      </c>
      <c r="G23" s="7">
        <f>IF(OR('A23 data'!$P$24="",'A23 data'!$N$24=""),"...",IFERROR((('A23 data'!$P$24/'A23 data'!$N$24)^(1/2)-1)*100,"..."))</f>
        <v/>
      </c>
      <c r="H23" s="7">
        <f>IF(OR('A23 data'!$N$24="",'A23 data'!$M$24=""),"...",IFERROR(('A23 data'!$N$24/'A23 data'!$M$24-1)*100,"..."))</f>
        <v/>
      </c>
      <c r="I23" s="7">
        <f>IF(OR('A23 data'!$O$24="",'A23 data'!$N$24=""),"...",IFERROR(('A23 data'!$O$24/'A23 data'!$N$24-1)*100,"..."))</f>
        <v/>
      </c>
      <c r="J23" s="7">
        <f>IF(OR('A23 data'!$P$24="",'A23 data'!$O$24=""),"...",IFERROR(('A23 data'!$P$24/'A23 data'!$O$24-1)*100,"..."))</f>
        <v/>
      </c>
    </row>
    <row r="24">
      <c r="A24" s="6" t="inlineStr">
        <is>
          <t>Hong Kong, China</t>
        </is>
      </c>
      <c r="B24" s="7">
        <f>IF('A23 data'!$P$25="","...",'A23 data'!$P$25/1000)</f>
        <v/>
      </c>
      <c r="C24" s="8">
        <f>IFERROR(IF('A23 data'!$D$25="","...",'A23 data'!$D$25/'A23 data'!$D$20*100),"...")</f>
        <v/>
      </c>
      <c r="D24" s="8">
        <f>IFERROR(IF('A23 data'!$I$25="","...",'A23 data'!$I$25/'A23 data'!$I$20*100),"...")</f>
        <v/>
      </c>
      <c r="E24" s="8">
        <f>IFERROR(IF('A23 data'!$N$25="","...",'A23 data'!$N$25/'A23 data'!$N$20*100),"...")</f>
        <v/>
      </c>
      <c r="F24" s="8">
        <f>IFERROR(IF('A23 data'!$P$25="","...",'A23 data'!$P$25/'A23 data'!$P$20*100),"...")</f>
        <v/>
      </c>
      <c r="G24" s="7">
        <f>IF(OR('A23 data'!$P$25="",'A23 data'!$N$25=""),"...",IFERROR((('A23 data'!$P$25/'A23 data'!$N$25)^(1/2)-1)*100,"..."))</f>
        <v/>
      </c>
      <c r="H24" s="7">
        <f>IF(OR('A23 data'!$N$25="",'A23 data'!$M$25=""),"...",IFERROR(('A23 data'!$N$25/'A23 data'!$M$25-1)*100,"..."))</f>
        <v/>
      </c>
      <c r="I24" s="7">
        <f>IF(OR('A23 data'!$O$25="",'A23 data'!$N$25=""),"...",IFERROR(('A23 data'!$O$25/'A23 data'!$N$25-1)*100,"..."))</f>
        <v/>
      </c>
      <c r="J24" s="7">
        <f>IF(OR('A23 data'!$P$25="",'A23 data'!$O$25=""),"...",IFERROR(('A23 data'!$P$25/'A23 data'!$O$25-1)*100,"..."))</f>
        <v/>
      </c>
    </row>
    <row r="25">
      <c r="A25" s="6" t="inlineStr">
        <is>
          <t>Switzerland</t>
        </is>
      </c>
      <c r="B25" s="7">
        <f>IF('A23 data'!$P$26="","...",'A23 data'!$P$26/1000)</f>
        <v/>
      </c>
      <c r="C25" s="8">
        <f>IFERROR(IF('A23 data'!$D$26="","...",'A23 data'!$D$26/'A23 data'!$D$20*100),"...")</f>
        <v/>
      </c>
      <c r="D25" s="8">
        <f>IFERROR(IF('A23 data'!$I$26="","...",'A23 data'!$I$26/'A23 data'!$I$20*100),"...")</f>
        <v/>
      </c>
      <c r="E25" s="8">
        <f>IFERROR(IF('A23 data'!$N$26="","...",'A23 data'!$N$26/'A23 data'!$N$20*100),"...")</f>
        <v/>
      </c>
      <c r="F25" s="8">
        <f>IFERROR(IF('A23 data'!$P$26="","...",'A23 data'!$P$26/'A23 data'!$P$20*100),"...")</f>
        <v/>
      </c>
      <c r="G25" s="7">
        <f>IF(OR('A23 data'!$P$26="",'A23 data'!$N$26=""),"...",IFERROR((('A23 data'!$P$26/'A23 data'!$N$26)^(1/2)-1)*100,"..."))</f>
        <v/>
      </c>
      <c r="H25" s="7">
        <f>IF(OR('A23 data'!$N$26="",'A23 data'!$M$26=""),"...",IFERROR(('A23 data'!$N$26/'A23 data'!$M$26-1)*100,"..."))</f>
        <v/>
      </c>
      <c r="I25" s="7">
        <f>IF(OR('A23 data'!$O$26="",'A23 data'!$N$26=""),"...",IFERROR(('A23 data'!$O$26/'A23 data'!$N$26-1)*100,"..."))</f>
        <v/>
      </c>
      <c r="J25" s="7">
        <f>IF(OR('A23 data'!$P$26="",'A23 data'!$O$26=""),"...",IFERROR(('A23 data'!$P$26/'A23 data'!$O$26-1)*100,"..."))</f>
        <v/>
      </c>
    </row>
    <row r="26">
      <c r="A26" s="6" t="inlineStr">
        <is>
          <t>Austria</t>
        </is>
      </c>
      <c r="B26" s="7">
        <f>IF('A23 data'!$P$27="","...",'A23 data'!$P$27/1000)</f>
        <v/>
      </c>
      <c r="C26" s="8">
        <f>IFERROR(IF('A23 data'!$D$27="","...",'A23 data'!$D$27/'A23 data'!$D$20*100),"...")</f>
        <v/>
      </c>
      <c r="D26" s="8">
        <f>IFERROR(IF('A23 data'!$I$27="","...",'A23 data'!$I$27/'A23 data'!$I$20*100),"...")</f>
        <v/>
      </c>
      <c r="E26" s="8">
        <f>IFERROR(IF('A23 data'!$N$27="","...",'A23 data'!$N$27/'A23 data'!$N$20*100),"...")</f>
        <v/>
      </c>
      <c r="F26" s="8">
        <f>IFERROR(IF('A23 data'!$P$27="","...",'A23 data'!$P$27/'A23 data'!$P$20*100),"...")</f>
        <v/>
      </c>
      <c r="G26" s="7">
        <f>IF(OR('A23 data'!$P$27="",'A23 data'!$N$27=""),"...",IFERROR((('A23 data'!$P$27/'A23 data'!$N$27)^(1/2)-1)*100,"..."))</f>
        <v/>
      </c>
      <c r="H26" s="7">
        <f>IF(OR('A23 data'!$N$27="",'A23 data'!$M$27=""),"...",IFERROR(('A23 data'!$N$27/'A23 data'!$M$27-1)*100,"..."))</f>
        <v/>
      </c>
      <c r="I26" s="7">
        <f>IF(OR('A23 data'!$O$27="",'A23 data'!$N$27=""),"...",IFERROR(('A23 data'!$O$27/'A23 data'!$N$27-1)*100,"..."))</f>
        <v/>
      </c>
      <c r="J26" s="7">
        <f>IF(OR('A23 data'!$P$27="",'A23 data'!$O$27=""),"...",IFERROR(('A23 data'!$P$27/'A23 data'!$O$27-1)*100,"..."))</f>
        <v/>
      </c>
    </row>
    <row r="27">
      <c r="A27" s="6" t="inlineStr">
        <is>
          <t>Sweden</t>
        </is>
      </c>
      <c r="B27" s="7">
        <f>IF('A23 data'!$P$28="","...",'A23 data'!$P$28/1000)</f>
        <v/>
      </c>
      <c r="C27" s="8">
        <f>IFERROR(IF('A23 data'!$D$28="","...",'A23 data'!$D$28/'A23 data'!$D$20*100),"...")</f>
        <v/>
      </c>
      <c r="D27" s="8">
        <f>IFERROR(IF('A23 data'!$I$28="","...",'A23 data'!$I$28/'A23 data'!$I$20*100),"...")</f>
        <v/>
      </c>
      <c r="E27" s="8">
        <f>IFERROR(IF('A23 data'!$N$28="","...",'A23 data'!$N$28/'A23 data'!$N$20*100),"...")</f>
        <v/>
      </c>
      <c r="F27" s="8">
        <f>IFERROR(IF('A23 data'!$P$28="","...",'A23 data'!$P$28/'A23 data'!$P$20*100),"...")</f>
        <v/>
      </c>
      <c r="G27" s="7">
        <f>IF(OR('A23 data'!$P$28="",'A23 data'!$N$28=""),"...",IFERROR((('A23 data'!$P$28/'A23 data'!$N$28)^(1/2)-1)*100,"..."))</f>
        <v/>
      </c>
      <c r="H27" s="7">
        <f>IF(OR('A23 data'!$N$28="",'A23 data'!$M$28=""),"...",IFERROR(('A23 data'!$N$28/'A23 data'!$M$28-1)*100,"..."))</f>
        <v/>
      </c>
      <c r="I27" s="7">
        <f>IF(OR('A23 data'!$O$28="",'A23 data'!$N$28=""),"...",IFERROR(('A23 data'!$O$28/'A23 data'!$N$28-1)*100,"..."))</f>
        <v/>
      </c>
      <c r="J27" s="7">
        <f>IF(OR('A23 data'!$P$28="",'A23 data'!$O$28=""),"...",IFERROR(('A23 data'!$P$28/'A23 data'!$O$28-1)*100,"..."))</f>
        <v/>
      </c>
    </row>
    <row r="28">
      <c r="A28" s="6" t="inlineStr">
        <is>
          <t>Canada</t>
        </is>
      </c>
      <c r="B28" s="7">
        <f>IF('A23 data'!$P$29="","...",'A23 data'!$P$29/1000)</f>
        <v/>
      </c>
      <c r="C28" s="8">
        <f>IFERROR(IF('A23 data'!$D$29="","...",'A23 data'!$D$29/'A23 data'!$D$20*100),"...")</f>
        <v/>
      </c>
      <c r="D28" s="8">
        <f>IFERROR(IF('A23 data'!$I$29="","...",'A23 data'!$I$29/'A23 data'!$I$20*100),"...")</f>
        <v/>
      </c>
      <c r="E28" s="8">
        <f>IFERROR(IF('A23 data'!$N$29="","...",'A23 data'!$N$29/'A23 data'!$N$20*100),"...")</f>
        <v/>
      </c>
      <c r="F28" s="8">
        <f>IFERROR(IF('A23 data'!$P$29="","...",'A23 data'!$P$29/'A23 data'!$P$20*100),"...")</f>
        <v/>
      </c>
      <c r="G28" s="7">
        <f>IF(OR('A23 data'!$P$29="",'A23 data'!$N$29=""),"...",IFERROR((('A23 data'!$P$29/'A23 data'!$N$29)^(1/2)-1)*100,"..."))</f>
        <v/>
      </c>
      <c r="H28" s="7">
        <f>IF(OR('A23 data'!$N$29="",'A23 data'!$M$29=""),"...",IFERROR(('A23 data'!$N$29/'A23 data'!$M$29-1)*100,"..."))</f>
        <v/>
      </c>
      <c r="I28" s="7">
        <f>IF(OR('A23 data'!$O$29="",'A23 data'!$N$29=""),"...",IFERROR(('A23 data'!$O$29/'A23 data'!$N$29-1)*100,"..."))</f>
        <v/>
      </c>
      <c r="J28" s="7">
        <f>IF(OR('A23 data'!$P$29="",'A23 data'!$O$29=""),"...",IFERROR(('A23 data'!$P$29/'A23 data'!$O$29-1)*100,"..."))</f>
        <v/>
      </c>
    </row>
    <row r="29">
      <c r="A29" s="6" t="inlineStr">
        <is>
          <t>U.S.S.R.</t>
        </is>
      </c>
      <c r="B29" s="7">
        <f>IF('A23 data'!$P$30="","...",'A23 data'!$P$30/1000)</f>
        <v/>
      </c>
      <c r="C29" s="8">
        <f>IFERROR(IF('A23 data'!$D$30="","...",'A23 data'!$D$30/'A23 data'!$D$20*100),"...")</f>
        <v/>
      </c>
      <c r="D29" s="8">
        <f>IFERROR(IF('A23 data'!$I$30="","...",'A23 data'!$I$30/'A23 data'!$I$20*100),"...")</f>
        <v/>
      </c>
      <c r="E29" s="8">
        <f>IFERROR(IF('A23 data'!$N$30="","...",'A23 data'!$N$30/'A23 data'!$N$20*100),"...")</f>
        <v/>
      </c>
      <c r="F29" s="8">
        <f>IFERROR(IF('A23 data'!$P$30="","...",'A23 data'!$P$30/'A23 data'!$P$20*100),"...")</f>
        <v/>
      </c>
      <c r="G29" s="7">
        <f>IF(OR('A23 data'!$P$30="",'A23 data'!$N$30=""),"...",IFERROR((('A23 data'!$P$30/'A23 data'!$N$30)^(1/2)-1)*100,"..."))</f>
        <v/>
      </c>
      <c r="H29" s="7">
        <f>IF(OR('A23 data'!$N$30="",'A23 data'!$M$30=""),"...",IFERROR(('A23 data'!$N$30/'A23 data'!$M$30-1)*100,"..."))</f>
        <v/>
      </c>
      <c r="I29" s="7">
        <f>IF(OR('A23 data'!$O$30="",'A23 data'!$N$30=""),"...",IFERROR(('A23 data'!$O$30/'A23 data'!$N$30-1)*100,"..."))</f>
        <v/>
      </c>
      <c r="J29" s="7">
        <f>IF(OR('A23 data'!$P$30="",'A23 data'!$O$30=""),"...",IFERROR(('A23 data'!$P$30/'A23 data'!$O$30-1)*100,"..."))</f>
        <v/>
      </c>
    </row>
    <row r="30">
      <c r="A30" s="6" t="inlineStr">
        <is>
          <t>Norway</t>
        </is>
      </c>
      <c r="B30" s="7">
        <f>IF('A23 data'!$P$31="","...",'A23 data'!$P$31/1000)</f>
        <v/>
      </c>
      <c r="C30" s="8">
        <f>IFERROR(IF('A23 data'!$D$31="","...",'A23 data'!$D$31/'A23 data'!$D$20*100),"...")</f>
        <v/>
      </c>
      <c r="D30" s="8">
        <f>IFERROR(IF('A23 data'!$I$31="","...",'A23 data'!$I$31/'A23 data'!$I$20*100),"...")</f>
        <v/>
      </c>
      <c r="E30" s="8">
        <f>IFERROR(IF('A23 data'!$N$31="","...",'A23 data'!$N$31/'A23 data'!$N$20*100),"...")</f>
        <v/>
      </c>
      <c r="F30" s="8">
        <f>IFERROR(IF('A23 data'!$P$31="","...",'A23 data'!$P$31/'A23 data'!$P$20*100),"...")</f>
        <v/>
      </c>
      <c r="G30" s="7">
        <f>IF(OR('A23 data'!$P$31="",'A23 data'!$N$31=""),"...",IFERROR((('A23 data'!$P$31/'A23 data'!$N$31)^(1/2)-1)*100,"..."))</f>
        <v/>
      </c>
      <c r="H30" s="7">
        <f>IF(OR('A23 data'!$N$31="",'A23 data'!$M$31=""),"...",IFERROR(('A23 data'!$N$31/'A23 data'!$M$31-1)*100,"..."))</f>
        <v/>
      </c>
      <c r="I30" s="7">
        <f>IF(OR('A23 data'!$O$31="",'A23 data'!$N$31=""),"...",IFERROR(('A23 data'!$O$31/'A23 data'!$N$31-1)*100,"..."))</f>
        <v/>
      </c>
      <c r="J30" s="7">
        <f>IF(OR('A23 data'!$P$31="",'A23 data'!$O$31=""),"...",IFERROR(('A23 data'!$P$31/'A23 data'!$O$31-1)*100,"..."))</f>
        <v/>
      </c>
    </row>
    <row r="31">
      <c r="A31" s="10" t="inlineStr">
        <is>
          <t>Above 10</t>
        </is>
      </c>
      <c r="B31" s="11">
        <f>IFERROR(B20+B22+B23+B24+B25+B26+B27+B28+B29+B30,"...")</f>
        <v/>
      </c>
      <c r="C31" s="12">
        <f>IFERROR(C20+C22+C23+C24+C25+C26+C27+C28+C29+C30,"...")</f>
        <v/>
      </c>
      <c r="D31" s="12">
        <f>IFERROR(D20+D22+D23+D24+D25+D26+D27+D28+D29+D30,"...")</f>
        <v/>
      </c>
      <c r="E31" s="12">
        <f>IFERROR(E20+E22+E23+E24+E25+E26+E27+E28+E29+E30,"...")</f>
        <v/>
      </c>
      <c r="F31" s="12">
        <f>IFERROR(F20+F22+F23+F24+F25+F26+F27+F28+F29+F30,"...")</f>
        <v/>
      </c>
      <c r="G31" s="11" t="inlineStr">
        <is>
          <t>-</t>
        </is>
      </c>
      <c r="H31" s="11" t="inlineStr">
        <is>
          <t>-</t>
        </is>
      </c>
      <c r="I31" s="11" t="inlineStr">
        <is>
          <t>-</t>
        </is>
      </c>
      <c r="J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6">
      <c r="A36" s="2" t="inlineStr">
        <is>
          <t>EU changes and growth rates before 2000 compare the same member states in both years: those of the later year, added up for the earlier year too (for example, the change for 1995 is the EU-15 in 1995 against the same 15 in 1994), so they do not count an enlargement as growth. EU values and shares are for the members of each year.</t>
        </is>
      </c>
    </row>
    <row r="37">
      <c r="A37" s="2" t="inlineStr">
        <is>
          <t>Where a former economy and its successor both report for the same year (for example West Germany and Germany), the former economy is ranked and the successor is not, so the same trade is not counted twice.</t>
        </is>
      </c>
    </row>
    <row r="38">
      <c r="A38" s="2" t="inlineStr">
        <is>
          <t>Economies ranked in 1992: 96 exporters, 98 importers.</t>
        </is>
      </c>
    </row>
    <row r="39">
      <c r="A39" s="2" t="inlineStr">
        <is>
          <t>"Above 10" is the sum of the ten ranked economies. "..." means not available.</t>
        </is>
      </c>
    </row>
    <row r="40">
      <c r="A40" s="2" t="inlineStr">
        <is>
          <t>WTO publishes no world total for clothing exports in 1985, so the shares for that year show "...".</t>
        </is>
      </c>
    </row>
    <row r="41">
      <c r="A41" s="2" t="inlineStr">
        <is>
          <t>Shares are of world clothing exports or imports. 1990-92 is the compound annual rate of change.</t>
        </is>
      </c>
    </row>
    <row r="42">
      <c r="A42" s="2" t="inlineStr">
        <is>
          <t>Figures for every year are as WTO published them on 2026-09-29; WTO revises past figures, so they can differ from the printed review.</t>
        </is>
      </c>
    </row>
    <row r="43">
      <c r="A43" s="2" t="inlineStr">
        <is>
          <t>Source: WTO Timeseries, indicators ITS_MTV_AX and ITS_MTV_AM, product MACL (SITC 84), via WTO Timeseries API v1 (api.wto.org).</t>
        </is>
      </c>
    </row>
    <row r="44">
      <c r="A44" s="2" t="inlineStr">
        <is>
          <t>Blue figures on the data sheet are downloaded inputs; every figure on this sheet is a formula.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A22 (textiles), 1993 edition (trade data for 1992),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c r="K3" s="13" t="inlineStr">
        <is>
          <t>1987</t>
        </is>
      </c>
      <c r="L3" s="13" t="inlineStr">
        <is>
          <t>1988</t>
        </is>
      </c>
      <c r="M3" s="13" t="inlineStr">
        <is>
          <t>1989</t>
        </is>
      </c>
      <c r="N3" s="13" t="inlineStr">
        <is>
          <t>1990</t>
        </is>
      </c>
      <c r="O3" s="13" t="inlineStr">
        <is>
          <t>1991</t>
        </is>
      </c>
      <c r="P3" s="13" t="inlineStr">
        <is>
          <t>1992</t>
        </is>
      </c>
    </row>
    <row r="4">
      <c r="A4" s="2" t="inlineStr">
        <is>
          <t>Exporters</t>
        </is>
      </c>
      <c r="B4" s="2" t="inlineStr">
        <is>
          <t>000</t>
        </is>
      </c>
      <c r="C4" s="2" t="inlineStr">
        <is>
          <t>World</t>
        </is>
      </c>
      <c r="D4" s="14" t="n">
        <v>54990</v>
      </c>
      <c r="E4" s="14" t="n"/>
      <c r="F4" s="14" t="n"/>
      <c r="G4" s="14" t="n"/>
      <c r="H4" s="14" t="n"/>
      <c r="I4" s="14" t="n"/>
      <c r="J4" s="14" t="n"/>
      <c r="K4" s="14" t="n"/>
      <c r="L4" s="14" t="n"/>
      <c r="M4" s="14" t="n">
        <v>95950</v>
      </c>
      <c r="N4" s="14" t="n">
        <v>104354</v>
      </c>
      <c r="O4" s="14" t="n">
        <v>108925</v>
      </c>
      <c r="P4" s="14" t="n">
        <v>117195</v>
      </c>
    </row>
    <row r="5">
      <c r="A5" s="2" t="inlineStr">
        <is>
          <t>Exporters</t>
        </is>
      </c>
      <c r="B5" s="2" t="inlineStr">
        <is>
          <t>918</t>
        </is>
      </c>
      <c r="C5" s="2" t="inlineStr">
        <is>
          <t>European Union (EC-12, added up)</t>
        </is>
      </c>
      <c r="D5" s="14" t="n">
        <v>23864</v>
      </c>
      <c r="E5" s="14" t="n">
        <v>21127</v>
      </c>
      <c r="F5" s="14" t="n">
        <v>19943</v>
      </c>
      <c r="G5" s="14" t="n">
        <v>19758</v>
      </c>
      <c r="H5" s="14" t="n">
        <v>20333</v>
      </c>
      <c r="I5" s="14" t="n">
        <v>21713</v>
      </c>
      <c r="J5" s="14" t="n">
        <v>29484</v>
      </c>
      <c r="K5" s="14" t="n">
        <v>35296</v>
      </c>
      <c r="L5" s="14" t="n">
        <v>37863</v>
      </c>
      <c r="M5" s="14" t="n">
        <v>39003</v>
      </c>
      <c r="N5" s="14" t="n">
        <v>47150</v>
      </c>
      <c r="O5" s="14" t="n">
        <v>46380</v>
      </c>
      <c r="P5" s="14" t="n">
        <v>48909</v>
      </c>
    </row>
    <row r="6">
      <c r="A6" s="2" t="inlineStr">
        <is>
          <t>Exporters</t>
        </is>
      </c>
      <c r="B6" s="2" t="inlineStr">
        <is>
          <t>EUT</t>
        </is>
      </c>
      <c r="C6" s="2" t="inlineStr">
        <is>
          <t>Extra-EU</t>
        </is>
      </c>
      <c r="D6" s="14" t="n"/>
      <c r="E6" s="14" t="n"/>
      <c r="F6" s="14" t="n"/>
      <c r="G6" s="14" t="n"/>
      <c r="H6" s="14" t="n"/>
      <c r="I6" s="14" t="n"/>
      <c r="J6" s="14" t="n"/>
      <c r="K6" s="14" t="n"/>
      <c r="L6" s="14" t="n"/>
      <c r="M6" s="14" t="n"/>
      <c r="N6" s="14" t="n"/>
      <c r="O6" s="14" t="n"/>
      <c r="P6" s="14" t="n"/>
    </row>
    <row r="7">
      <c r="A7" s="2" t="inlineStr">
        <is>
          <t>Exporters</t>
        </is>
      </c>
      <c r="B7" s="2" t="inlineStr">
        <is>
          <t>344</t>
        </is>
      </c>
      <c r="C7" s="2" t="inlineStr">
        <is>
          <t>Hong Kong, China</t>
        </is>
      </c>
      <c r="D7" s="14" t="n">
        <v>1771</v>
      </c>
      <c r="E7" s="14" t="n">
        <v>2183</v>
      </c>
      <c r="F7" s="14" t="n">
        <v>1888</v>
      </c>
      <c r="G7" s="14" t="n">
        <v>2033</v>
      </c>
      <c r="H7" s="14" t="n">
        <v>2726</v>
      </c>
      <c r="I7" s="14" t="n">
        <v>3038</v>
      </c>
      <c r="J7" s="14" t="n">
        <v>3959</v>
      </c>
      <c r="K7" s="14" t="n">
        <v>5669</v>
      </c>
      <c r="L7" s="14" t="n">
        <v>6371</v>
      </c>
      <c r="M7" s="14" t="n">
        <v>7574</v>
      </c>
      <c r="N7" s="14" t="n">
        <v>8213</v>
      </c>
      <c r="O7" s="14" t="n">
        <v>9770</v>
      </c>
      <c r="P7" s="14" t="n">
        <v>10979</v>
      </c>
    </row>
    <row r="8">
      <c r="A8" s="2" t="inlineStr">
        <is>
          <t>Exporters</t>
        </is>
      </c>
      <c r="B8" s="2" t="inlineStr">
        <is>
          <t>156</t>
        </is>
      </c>
      <c r="C8" s="2" t="inlineStr">
        <is>
          <t>China</t>
        </is>
      </c>
      <c r="D8" s="14" t="n">
        <v>2540</v>
      </c>
      <c r="E8" s="14" t="n">
        <v>3390</v>
      </c>
      <c r="F8" s="14" t="n">
        <v>2735</v>
      </c>
      <c r="G8" s="14" t="n">
        <v>3270</v>
      </c>
      <c r="H8" s="14" t="n">
        <v>3825</v>
      </c>
      <c r="I8" s="14" t="n">
        <v>3680</v>
      </c>
      <c r="J8" s="14" t="n">
        <v>5440</v>
      </c>
      <c r="K8" s="14" t="n">
        <v>6485</v>
      </c>
      <c r="L8" s="14" t="n">
        <v>6975</v>
      </c>
      <c r="M8" s="14" t="n">
        <v>7215</v>
      </c>
      <c r="N8" s="14" t="n">
        <v>7219</v>
      </c>
      <c r="O8" s="14" t="n">
        <v>8014</v>
      </c>
      <c r="P8" s="14" t="n">
        <v>8583</v>
      </c>
    </row>
    <row r="9">
      <c r="A9" s="2" t="inlineStr">
        <is>
          <t>Exporters</t>
        </is>
      </c>
      <c r="B9" s="2" t="inlineStr">
        <is>
          <t>410</t>
        </is>
      </c>
      <c r="C9" s="2" t="inlineStr">
        <is>
          <t>Korea, Republic of</t>
        </is>
      </c>
      <c r="D9" s="14" t="n">
        <v>2209</v>
      </c>
      <c r="E9" s="14" t="n">
        <v>2460</v>
      </c>
      <c r="F9" s="14" t="n">
        <v>2251</v>
      </c>
      <c r="G9" s="14" t="n">
        <v>2423</v>
      </c>
      <c r="H9" s="14" t="n">
        <v>2615</v>
      </c>
      <c r="I9" s="14" t="n">
        <v>2534</v>
      </c>
      <c r="J9" s="14" t="n">
        <v>3215</v>
      </c>
      <c r="K9" s="14" t="n">
        <v>4080</v>
      </c>
      <c r="L9" s="14" t="n">
        <v>4848</v>
      </c>
      <c r="M9" s="14" t="n">
        <v>5371</v>
      </c>
      <c r="N9" s="14" t="n">
        <v>6076</v>
      </c>
      <c r="O9" s="14" t="n">
        <v>7300</v>
      </c>
      <c r="P9" s="14" t="n">
        <v>8208</v>
      </c>
    </row>
    <row r="10">
      <c r="A10" s="2" t="inlineStr">
        <is>
          <t>Exporters</t>
        </is>
      </c>
      <c r="B10" s="2" t="inlineStr">
        <is>
          <t>158</t>
        </is>
      </c>
      <c r="C10" s="2" t="inlineStr">
        <is>
          <t>Chinese Taipei</t>
        </is>
      </c>
      <c r="D10" s="14" t="n">
        <v>1771</v>
      </c>
      <c r="E10" s="14" t="n">
        <v>2022</v>
      </c>
      <c r="F10" s="14" t="n">
        <v>1748</v>
      </c>
      <c r="G10" s="14" t="n">
        <v>1803</v>
      </c>
      <c r="H10" s="14" t="n">
        <v>2169</v>
      </c>
      <c r="I10" s="14" t="n">
        <v>2490</v>
      </c>
      <c r="J10" s="14" t="n">
        <v>3045</v>
      </c>
      <c r="K10" s="14" t="n">
        <v>4087</v>
      </c>
      <c r="L10" s="14" t="n">
        <v>4545</v>
      </c>
      <c r="M10" s="14" t="n">
        <v>5442</v>
      </c>
      <c r="N10" s="14" t="n">
        <v>6128</v>
      </c>
      <c r="O10" s="14" t="n">
        <v>7335</v>
      </c>
      <c r="P10" s="14" t="n">
        <v>7554</v>
      </c>
    </row>
    <row r="11">
      <c r="A11" s="2" t="inlineStr">
        <is>
          <t>Exporters</t>
        </is>
      </c>
      <c r="B11" s="2" t="inlineStr">
        <is>
          <t>392</t>
        </is>
      </c>
      <c r="C11" s="2" t="inlineStr">
        <is>
          <t>Japan</t>
        </is>
      </c>
      <c r="D11" s="14" t="n">
        <v>5123</v>
      </c>
      <c r="E11" s="14" t="n">
        <v>5869</v>
      </c>
      <c r="F11" s="14" t="n">
        <v>5102</v>
      </c>
      <c r="G11" s="14" t="n">
        <v>5345</v>
      </c>
      <c r="H11" s="14" t="n">
        <v>5358</v>
      </c>
      <c r="I11" s="14" t="n">
        <v>4943</v>
      </c>
      <c r="J11" s="14" t="n">
        <v>5488</v>
      </c>
      <c r="K11" s="14" t="n">
        <v>5597</v>
      </c>
      <c r="L11" s="14" t="n">
        <v>5527</v>
      </c>
      <c r="M11" s="14" t="n">
        <v>5534</v>
      </c>
      <c r="N11" s="14" t="n">
        <v>5871</v>
      </c>
      <c r="O11" s="14" t="n">
        <v>6527</v>
      </c>
      <c r="P11" s="14" t="n">
        <v>7078</v>
      </c>
    </row>
    <row r="12">
      <c r="A12" s="2" t="inlineStr">
        <is>
          <t>Exporters</t>
        </is>
      </c>
      <c r="B12" s="2" t="inlineStr">
        <is>
          <t>840</t>
        </is>
      </c>
      <c r="C12" s="2" t="inlineStr">
        <is>
          <t>United States of America</t>
        </is>
      </c>
      <c r="D12" s="14" t="n">
        <v>3757</v>
      </c>
      <c r="E12" s="14" t="n">
        <v>3742</v>
      </c>
      <c r="F12" s="14" t="n">
        <v>2890</v>
      </c>
      <c r="G12" s="14" t="n">
        <v>2500</v>
      </c>
      <c r="H12" s="14" t="n">
        <v>2535</v>
      </c>
      <c r="I12" s="14" t="n">
        <v>2541</v>
      </c>
      <c r="J12" s="14" t="n">
        <v>2812</v>
      </c>
      <c r="K12" s="14" t="n">
        <v>3127</v>
      </c>
      <c r="L12" s="14" t="n">
        <v>3890</v>
      </c>
      <c r="M12" s="14" t="n">
        <v>4371</v>
      </c>
      <c r="N12" s="14" t="n">
        <v>5039</v>
      </c>
      <c r="O12" s="14" t="n">
        <v>5610</v>
      </c>
      <c r="P12" s="14" t="n">
        <v>5889</v>
      </c>
    </row>
    <row r="13">
      <c r="A13" s="2" t="inlineStr">
        <is>
          <t>Exporters</t>
        </is>
      </c>
      <c r="B13" s="2" t="inlineStr">
        <is>
          <t>586</t>
        </is>
      </c>
      <c r="C13" s="2" t="inlineStr">
        <is>
          <t>Pakistan</t>
        </is>
      </c>
      <c r="D13" s="14" t="n">
        <v>876</v>
      </c>
      <c r="E13" s="14" t="n">
        <v>976</v>
      </c>
      <c r="F13" s="14" t="n">
        <v>928</v>
      </c>
      <c r="G13" s="14" t="n">
        <v>1312</v>
      </c>
      <c r="H13" s="14" t="n">
        <v>999</v>
      </c>
      <c r="I13" s="14" t="n">
        <v>970</v>
      </c>
      <c r="J13" s="14" t="n">
        <v>1264</v>
      </c>
      <c r="K13" s="14" t="n">
        <v>1854</v>
      </c>
      <c r="L13" s="14" t="n">
        <v>1803</v>
      </c>
      <c r="M13" s="14" t="n">
        <v>2018</v>
      </c>
      <c r="N13" s="14" t="n">
        <v>2663</v>
      </c>
      <c r="O13" s="14" t="n">
        <v>3200</v>
      </c>
      <c r="P13" s="14" t="n">
        <v>3590</v>
      </c>
    </row>
    <row r="14">
      <c r="A14" s="2" t="inlineStr">
        <is>
          <t>Exporters</t>
        </is>
      </c>
      <c r="B14" s="2" t="inlineStr">
        <is>
          <t>356</t>
        </is>
      </c>
      <c r="C14" s="2" t="inlineStr">
        <is>
          <t>India</t>
        </is>
      </c>
      <c r="D14" s="14" t="n">
        <v>1306</v>
      </c>
      <c r="E14" s="14" t="n">
        <v>1168</v>
      </c>
      <c r="F14" s="14" t="n">
        <v>1064</v>
      </c>
      <c r="G14" s="14" t="n">
        <v>889</v>
      </c>
      <c r="H14" s="14" t="n">
        <v>1175</v>
      </c>
      <c r="I14" s="14" t="n">
        <v>1054</v>
      </c>
      <c r="J14" s="14" t="n">
        <v>1062</v>
      </c>
      <c r="K14" s="14" t="n">
        <v>1573</v>
      </c>
      <c r="L14" s="14" t="n">
        <v>1585</v>
      </c>
      <c r="M14" s="14" t="n">
        <v>1810</v>
      </c>
      <c r="N14" s="14" t="n">
        <v>2180</v>
      </c>
      <c r="O14" s="14" t="n">
        <v>2530</v>
      </c>
      <c r="P14" s="14" t="n">
        <v>2932</v>
      </c>
    </row>
    <row r="15">
      <c r="A15" s="2" t="inlineStr">
        <is>
          <t>Exporters</t>
        </is>
      </c>
      <c r="B15" s="2" t="inlineStr">
        <is>
          <t>360</t>
        </is>
      </c>
      <c r="C15" s="2" t="inlineStr">
        <is>
          <t>Indonesia</t>
        </is>
      </c>
      <c r="D15" s="14" t="n">
        <v>46</v>
      </c>
      <c r="E15" s="14" t="n">
        <v>36</v>
      </c>
      <c r="F15" s="14" t="n">
        <v>44</v>
      </c>
      <c r="G15" s="14" t="n">
        <v>120</v>
      </c>
      <c r="H15" s="14" t="n">
        <v>200</v>
      </c>
      <c r="I15" s="14" t="n">
        <v>240</v>
      </c>
      <c r="J15" s="14" t="n">
        <v>307</v>
      </c>
      <c r="K15" s="14" t="n">
        <v>469</v>
      </c>
      <c r="L15" s="14" t="n">
        <v>680</v>
      </c>
      <c r="M15" s="14" t="n">
        <v>828</v>
      </c>
      <c r="N15" s="14" t="n">
        <v>1241</v>
      </c>
      <c r="O15" s="14" t="n">
        <v>1755</v>
      </c>
      <c r="P15" s="14" t="n">
        <v>2837</v>
      </c>
    </row>
    <row r="16">
      <c r="A16" s="2" t="inlineStr">
        <is>
          <t>Exporters</t>
        </is>
      </c>
      <c r="B16" s="2" t="inlineStr">
        <is>
          <t>918</t>
        </is>
      </c>
      <c r="C16" s="2" t="inlineStr">
        <is>
          <t>European Union, members of 1990 (EC-12), 1989 and 1990</t>
        </is>
      </c>
      <c r="M16" s="14" t="n">
        <v>39003</v>
      </c>
      <c r="N16" s="14" t="n">
        <v>47150</v>
      </c>
    </row>
    <row r="17">
      <c r="A17" s="2" t="inlineStr">
        <is>
          <t>Exporters</t>
        </is>
      </c>
      <c r="B17" s="2" t="inlineStr">
        <is>
          <t>918</t>
        </is>
      </c>
      <c r="C17" s="2" t="inlineStr">
        <is>
          <t>European Union, members of 1991 (EC-12), 1990 and 1991</t>
        </is>
      </c>
      <c r="N17" s="14" t="n">
        <v>47845</v>
      </c>
      <c r="O17" s="14" t="n">
        <v>46380</v>
      </c>
    </row>
    <row r="18">
      <c r="A18" s="2" t="inlineStr">
        <is>
          <t>Exporters</t>
        </is>
      </c>
      <c r="B18" s="2" t="inlineStr">
        <is>
          <t>918</t>
        </is>
      </c>
      <c r="C18" s="2" t="inlineStr">
        <is>
          <t>European Union, members of 1992 (EC-12), 1991 and 1992</t>
        </is>
      </c>
      <c r="O18" s="14" t="n">
        <v>46380</v>
      </c>
      <c r="P18" s="14" t="n">
        <v>48909</v>
      </c>
    </row>
    <row r="19">
      <c r="A19" s="2" t="inlineStr">
        <is>
          <t>Exporters</t>
        </is>
      </c>
      <c r="B19" s="2" t="inlineStr">
        <is>
          <t>918</t>
        </is>
      </c>
      <c r="C19" s="2" t="inlineStr">
        <is>
          <t>European Union, members of 1992 (EC-12), 1990 and 1992</t>
        </is>
      </c>
      <c r="N19" s="14" t="n">
        <v>47845</v>
      </c>
      <c r="P19" s="14" t="n">
        <v>48909</v>
      </c>
    </row>
    <row r="20">
      <c r="A20" s="2" t="inlineStr">
        <is>
          <t>Importers</t>
        </is>
      </c>
      <c r="B20" s="2" t="inlineStr">
        <is>
          <t>000</t>
        </is>
      </c>
      <c r="C20" s="2" t="inlineStr">
        <is>
          <t>World</t>
        </is>
      </c>
      <c r="D20" s="14" t="n">
        <v>56975</v>
      </c>
      <c r="E20" s="14" t="n"/>
      <c r="F20" s="14" t="n"/>
      <c r="G20" s="14" t="n"/>
      <c r="H20" s="14" t="n"/>
      <c r="I20" s="14" t="n">
        <v>55618</v>
      </c>
      <c r="J20" s="14" t="n"/>
      <c r="K20" s="14" t="n"/>
      <c r="L20" s="14" t="n"/>
      <c r="M20" s="14" t="n"/>
      <c r="N20" s="14" t="n">
        <v>107839</v>
      </c>
      <c r="O20" s="14" t="n">
        <v>114665</v>
      </c>
      <c r="P20" s="14" t="n">
        <v>123584</v>
      </c>
    </row>
    <row r="21">
      <c r="A21" s="2" t="inlineStr">
        <is>
          <t>Importers</t>
        </is>
      </c>
      <c r="B21" s="2" t="inlineStr">
        <is>
          <t>918</t>
        </is>
      </c>
      <c r="C21" s="2" t="inlineStr">
        <is>
          <t>European Union (EC-12, added up)</t>
        </is>
      </c>
      <c r="D21" s="14" t="n">
        <v>22886</v>
      </c>
      <c r="E21" s="14" t="n">
        <v>19199</v>
      </c>
      <c r="F21" s="14" t="n">
        <v>18414</v>
      </c>
      <c r="G21" s="14" t="n">
        <v>18191</v>
      </c>
      <c r="H21" s="14" t="n">
        <v>18605</v>
      </c>
      <c r="I21" s="14" t="n">
        <v>19758</v>
      </c>
      <c r="J21" s="14" t="n">
        <v>26864</v>
      </c>
      <c r="K21" s="14" t="n">
        <v>33081</v>
      </c>
      <c r="L21" s="14" t="n">
        <v>35975</v>
      </c>
      <c r="M21" s="14" t="n">
        <v>37346</v>
      </c>
      <c r="N21" s="14" t="n">
        <v>45999</v>
      </c>
      <c r="O21" s="14" t="n">
        <v>45443</v>
      </c>
      <c r="P21" s="14" t="n">
        <v>47101</v>
      </c>
    </row>
    <row r="22">
      <c r="A22" s="2" t="inlineStr">
        <is>
          <t>Importers</t>
        </is>
      </c>
      <c r="B22" s="2" t="inlineStr">
        <is>
          <t>EUT</t>
        </is>
      </c>
      <c r="C22" s="2" t="inlineStr">
        <is>
          <t>Extra-EU</t>
        </is>
      </c>
      <c r="D22" s="14" t="n"/>
      <c r="E22" s="14" t="n"/>
      <c r="F22" s="14" t="n"/>
      <c r="G22" s="14" t="n"/>
      <c r="H22" s="14" t="n"/>
      <c r="I22" s="14" t="n"/>
      <c r="J22" s="14" t="n"/>
      <c r="K22" s="14" t="n"/>
      <c r="L22" s="14" t="n"/>
      <c r="M22" s="14" t="n"/>
      <c r="N22" s="14" t="n"/>
      <c r="O22" s="14" t="n"/>
      <c r="P22" s="14" t="n"/>
    </row>
    <row r="23">
      <c r="A23" s="2" t="inlineStr">
        <is>
          <t>Importers</t>
        </is>
      </c>
      <c r="B23" s="2" t="inlineStr">
        <is>
          <t>344</t>
        </is>
      </c>
      <c r="C23" s="2" t="inlineStr">
        <is>
          <t>Hong Kong, China</t>
        </is>
      </c>
      <c r="D23" s="14" t="n">
        <v>2967</v>
      </c>
      <c r="E23" s="14" t="n">
        <v>3428</v>
      </c>
      <c r="F23" s="14" t="n">
        <v>2970</v>
      </c>
      <c r="G23" s="14" t="n">
        <v>3278</v>
      </c>
      <c r="H23" s="14" t="n">
        <v>4178</v>
      </c>
      <c r="I23" s="14" t="n">
        <v>4281</v>
      </c>
      <c r="J23" s="14" t="n">
        <v>5418</v>
      </c>
      <c r="K23" s="14" t="n">
        <v>7304</v>
      </c>
      <c r="L23" s="14" t="n">
        <v>8007</v>
      </c>
      <c r="M23" s="14" t="n">
        <v>9218</v>
      </c>
      <c r="N23" s="14" t="n">
        <v>10182</v>
      </c>
      <c r="O23" s="14" t="n">
        <v>12068</v>
      </c>
      <c r="P23" s="14" t="n">
        <v>13091</v>
      </c>
    </row>
    <row r="24">
      <c r="A24" s="2" t="inlineStr">
        <is>
          <t>Importers</t>
        </is>
      </c>
      <c r="B24" s="2" t="inlineStr">
        <is>
          <t>840</t>
        </is>
      </c>
      <c r="C24" s="2" t="inlineStr">
        <is>
          <t>United States of America</t>
        </is>
      </c>
      <c r="D24" s="14" t="n">
        <v>2542</v>
      </c>
      <c r="E24" s="14" t="n">
        <v>3072</v>
      </c>
      <c r="F24" s="14" t="n">
        <v>2852</v>
      </c>
      <c r="G24" s="14" t="n">
        <v>3276</v>
      </c>
      <c r="H24" s="14" t="n">
        <v>4617</v>
      </c>
      <c r="I24" s="14" t="n">
        <v>4977</v>
      </c>
      <c r="J24" s="14" t="n">
        <v>5838</v>
      </c>
      <c r="K24" s="14" t="n">
        <v>6512</v>
      </c>
      <c r="L24" s="14" t="n">
        <v>6279</v>
      </c>
      <c r="M24" s="14" t="n">
        <v>6417</v>
      </c>
      <c r="N24" s="14" t="n">
        <v>6730</v>
      </c>
      <c r="O24" s="14" t="n">
        <v>7329</v>
      </c>
      <c r="P24" s="14" t="n">
        <v>8215</v>
      </c>
    </row>
    <row r="25">
      <c r="A25" s="2" t="inlineStr">
        <is>
          <t>Importers</t>
        </is>
      </c>
      <c r="B25" s="2" t="inlineStr">
        <is>
          <t>156</t>
        </is>
      </c>
      <c r="C25" s="2" t="inlineStr">
        <is>
          <t>China</t>
        </is>
      </c>
      <c r="D25" s="14" t="n">
        <v>1100</v>
      </c>
      <c r="E25" s="14" t="n">
        <v>1670</v>
      </c>
      <c r="F25" s="14" t="n">
        <v>1170</v>
      </c>
      <c r="G25" s="14" t="n">
        <v>911</v>
      </c>
      <c r="H25" s="14" t="n">
        <v>1370</v>
      </c>
      <c r="I25" s="14" t="n">
        <v>2040</v>
      </c>
      <c r="J25" s="14" t="n">
        <v>3160</v>
      </c>
      <c r="K25" s="14" t="n">
        <v>3589</v>
      </c>
      <c r="L25" s="14" t="n">
        <v>4219</v>
      </c>
      <c r="M25" s="14" t="n">
        <v>4603</v>
      </c>
      <c r="N25" s="14" t="n">
        <v>5292</v>
      </c>
      <c r="O25" s="14" t="n">
        <v>6751</v>
      </c>
      <c r="P25" s="14" t="n">
        <v>7560</v>
      </c>
    </row>
    <row r="26">
      <c r="A26" s="2" t="inlineStr">
        <is>
          <t>Importers</t>
        </is>
      </c>
      <c r="B26" s="2" t="inlineStr">
        <is>
          <t>392</t>
        </is>
      </c>
      <c r="C26" s="2" t="inlineStr">
        <is>
          <t>Japan</t>
        </is>
      </c>
      <c r="D26" s="14" t="n">
        <v>1722</v>
      </c>
      <c r="E26" s="14" t="n">
        <v>1639</v>
      </c>
      <c r="F26" s="14" t="n">
        <v>1612</v>
      </c>
      <c r="G26" s="14" t="n">
        <v>1496</v>
      </c>
      <c r="H26" s="14" t="n">
        <v>1934</v>
      </c>
      <c r="I26" s="14" t="n">
        <v>1900</v>
      </c>
      <c r="J26" s="14" t="n">
        <v>2185</v>
      </c>
      <c r="K26" s="14" t="n">
        <v>2994</v>
      </c>
      <c r="L26" s="14" t="n">
        <v>3934</v>
      </c>
      <c r="M26" s="14" t="n">
        <v>4347</v>
      </c>
      <c r="N26" s="14" t="n">
        <v>4133</v>
      </c>
      <c r="O26" s="14" t="n">
        <v>4331</v>
      </c>
      <c r="P26" s="14" t="n">
        <v>4175</v>
      </c>
    </row>
    <row r="27">
      <c r="A27" s="2" t="inlineStr">
        <is>
          <t>Importers</t>
        </is>
      </c>
      <c r="B27" s="2" t="inlineStr">
        <is>
          <t>410</t>
        </is>
      </c>
      <c r="C27" s="2" t="inlineStr">
        <is>
          <t>Korea, Republic of</t>
        </is>
      </c>
      <c r="D27" s="14" t="n">
        <v>409</v>
      </c>
      <c r="E27" s="14" t="n">
        <v>494</v>
      </c>
      <c r="F27" s="14" t="n">
        <v>501</v>
      </c>
      <c r="G27" s="14" t="n">
        <v>506</v>
      </c>
      <c r="H27" s="14" t="n">
        <v>603</v>
      </c>
      <c r="I27" s="14" t="n">
        <v>638</v>
      </c>
      <c r="J27" s="14" t="n">
        <v>926</v>
      </c>
      <c r="K27" s="14" t="n">
        <v>1408</v>
      </c>
      <c r="L27" s="14" t="n">
        <v>1590</v>
      </c>
      <c r="M27" s="14" t="n">
        <v>1835</v>
      </c>
      <c r="N27" s="14" t="n">
        <v>1947</v>
      </c>
      <c r="O27" s="14" t="n">
        <v>2430</v>
      </c>
      <c r="P27" s="14" t="n">
        <v>2556</v>
      </c>
    </row>
    <row r="28">
      <c r="A28" s="2" t="inlineStr">
        <is>
          <t>Importers</t>
        </is>
      </c>
      <c r="B28" s="2" t="inlineStr">
        <is>
          <t>124</t>
        </is>
      </c>
      <c r="C28" s="2" t="inlineStr">
        <is>
          <t>Canada</t>
        </is>
      </c>
      <c r="D28" s="14" t="n">
        <v>1306</v>
      </c>
      <c r="E28" s="14" t="n">
        <v>1413</v>
      </c>
      <c r="F28" s="14" t="n">
        <v>1138</v>
      </c>
      <c r="G28" s="14" t="n">
        <v>1406</v>
      </c>
      <c r="H28" s="14" t="n">
        <v>1570</v>
      </c>
      <c r="I28" s="14" t="n">
        <v>1618</v>
      </c>
      <c r="J28" s="14" t="n">
        <v>1789</v>
      </c>
      <c r="K28" s="14" t="n">
        <v>2005</v>
      </c>
      <c r="L28" s="14" t="n">
        <v>2176</v>
      </c>
      <c r="M28" s="14" t="n">
        <v>2357</v>
      </c>
      <c r="N28" s="14" t="n">
        <v>2325</v>
      </c>
      <c r="O28" s="14" t="n">
        <v>2425</v>
      </c>
      <c r="P28" s="14" t="n">
        <v>2504</v>
      </c>
    </row>
    <row r="29">
      <c r="A29" s="2" t="inlineStr">
        <is>
          <t>Importers</t>
        </is>
      </c>
      <c r="B29" s="2" t="inlineStr">
        <is>
          <t>702</t>
        </is>
      </c>
      <c r="C29" s="2" t="inlineStr">
        <is>
          <t>Singapore</t>
        </is>
      </c>
      <c r="D29" s="14" t="n">
        <v>853</v>
      </c>
      <c r="E29" s="14" t="n">
        <v>896</v>
      </c>
      <c r="F29" s="14" t="n">
        <v>896</v>
      </c>
      <c r="G29" s="14" t="n">
        <v>971</v>
      </c>
      <c r="H29" s="14" t="n">
        <v>948</v>
      </c>
      <c r="I29" s="14" t="n">
        <v>851</v>
      </c>
      <c r="J29" s="14" t="n">
        <v>1030</v>
      </c>
      <c r="K29" s="14" t="n">
        <v>1370</v>
      </c>
      <c r="L29" s="14" t="n">
        <v>1467</v>
      </c>
      <c r="M29" s="14" t="n">
        <v>1602</v>
      </c>
      <c r="N29" s="14" t="n">
        <v>1778</v>
      </c>
      <c r="O29" s="14" t="n">
        <v>1901</v>
      </c>
      <c r="P29" s="14" t="n">
        <v>1999</v>
      </c>
    </row>
    <row r="30">
      <c r="A30" s="2" t="inlineStr">
        <is>
          <t>Importers</t>
        </is>
      </c>
      <c r="B30" s="2" t="inlineStr">
        <is>
          <t>040</t>
        </is>
      </c>
      <c r="C30" s="2" t="inlineStr">
        <is>
          <t>Austria</t>
        </is>
      </c>
      <c r="D30" s="14" t="n">
        <v>1172</v>
      </c>
      <c r="E30" s="14" t="n">
        <v>986</v>
      </c>
      <c r="F30" s="14" t="n">
        <v>944</v>
      </c>
      <c r="G30" s="14" t="n">
        <v>909</v>
      </c>
      <c r="H30" s="14" t="n">
        <v>892</v>
      </c>
      <c r="I30" s="14" t="n">
        <v>904</v>
      </c>
      <c r="J30" s="14" t="n">
        <v>1233</v>
      </c>
      <c r="K30" s="14" t="n">
        <v>1497</v>
      </c>
      <c r="L30" s="14" t="n">
        <v>1523</v>
      </c>
      <c r="M30" s="14" t="n">
        <v>1549</v>
      </c>
      <c r="N30" s="14" t="n">
        <v>1971</v>
      </c>
      <c r="O30" s="14" t="n">
        <v>1869</v>
      </c>
      <c r="P30" s="14" t="n">
        <v>1917</v>
      </c>
    </row>
    <row r="31">
      <c r="A31" s="2" t="inlineStr">
        <is>
          <t>Importers</t>
        </is>
      </c>
      <c r="B31" s="2" t="inlineStr">
        <is>
          <t>756</t>
        </is>
      </c>
      <c r="C31" s="2" t="inlineStr">
        <is>
          <t>Switzerland</t>
        </is>
      </c>
      <c r="D31" s="14" t="n">
        <v>1191</v>
      </c>
      <c r="E31" s="14" t="n">
        <v>943</v>
      </c>
      <c r="F31" s="14" t="n">
        <v>883</v>
      </c>
      <c r="G31" s="14" t="n">
        <v>874</v>
      </c>
      <c r="H31" s="14" t="n">
        <v>896</v>
      </c>
      <c r="I31" s="14" t="n">
        <v>928</v>
      </c>
      <c r="J31" s="14" t="n">
        <v>1247</v>
      </c>
      <c r="K31" s="14" t="n">
        <v>1447</v>
      </c>
      <c r="L31" s="14" t="n">
        <v>1538</v>
      </c>
      <c r="M31" s="14" t="n">
        <v>1534</v>
      </c>
      <c r="N31" s="14" t="n">
        <v>1849</v>
      </c>
      <c r="O31" s="14" t="n">
        <v>1666</v>
      </c>
      <c r="P31" s="14" t="n">
        <v>1690</v>
      </c>
    </row>
    <row r="32">
      <c r="A32" s="2" t="inlineStr">
        <is>
          <t>Importers</t>
        </is>
      </c>
      <c r="B32" s="2" t="inlineStr">
        <is>
          <t>918</t>
        </is>
      </c>
      <c r="C32" s="2" t="inlineStr">
        <is>
          <t>European Union, members of 1990 (EC-12), 1989 and 1990</t>
        </is>
      </c>
      <c r="M32" s="14" t="n">
        <v>37346</v>
      </c>
      <c r="N32" s="14" t="n">
        <v>45999</v>
      </c>
    </row>
    <row r="33">
      <c r="A33" s="2" t="inlineStr">
        <is>
          <t>Importers</t>
        </is>
      </c>
      <c r="B33" s="2" t="inlineStr">
        <is>
          <t>918</t>
        </is>
      </c>
      <c r="C33" s="2" t="inlineStr">
        <is>
          <t>European Union, members of 1991 (EC-12), 1990 and 1991</t>
        </is>
      </c>
      <c r="N33" s="14" t="n">
        <v>46312</v>
      </c>
      <c r="O33" s="14" t="n">
        <v>45443</v>
      </c>
    </row>
    <row r="34">
      <c r="A34" s="2" t="inlineStr">
        <is>
          <t>Importers</t>
        </is>
      </c>
      <c r="B34" s="2" t="inlineStr">
        <is>
          <t>918</t>
        </is>
      </c>
      <c r="C34" s="2" t="inlineStr">
        <is>
          <t>European Union, members of 1992 (EC-12), 1991 and 1992</t>
        </is>
      </c>
      <c r="O34" s="14" t="n">
        <v>45443</v>
      </c>
      <c r="P34" s="14" t="n">
        <v>47101</v>
      </c>
    </row>
    <row r="35">
      <c r="A35" s="2" t="inlineStr">
        <is>
          <t>Importers</t>
        </is>
      </c>
      <c r="B35" s="2" t="inlineStr">
        <is>
          <t>918</t>
        </is>
      </c>
      <c r="C35" s="2" t="inlineStr">
        <is>
          <t>European Union, members of 1992 (EC-12), 1990 and 1992</t>
        </is>
      </c>
      <c r="N35" s="14" t="n">
        <v>46312</v>
      </c>
      <c r="P35" s="14" t="n">
        <v>47101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35"/>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A23 (clothing), 1993 edition (trade data for 1992), US$ million. Source: WTO Timeseries via WTO Timeseries API v1 (api.wto.org).</t>
        </is>
      </c>
    </row>
    <row r="2">
      <c r="A2" s="2" t="inlineStr">
        <is>
          <t>EU: WTO's EU-27 series from 2000; before 2000 added up from the member states of each year. Extra-EU from 2000 only. Rows "members of &lt;year&gt;" add up the same member states in two years, for the EU's changes and growth before 2000.</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c r="K3" s="13" t="inlineStr">
        <is>
          <t>1987</t>
        </is>
      </c>
      <c r="L3" s="13" t="inlineStr">
        <is>
          <t>1988</t>
        </is>
      </c>
      <c r="M3" s="13" t="inlineStr">
        <is>
          <t>1989</t>
        </is>
      </c>
      <c r="N3" s="13" t="inlineStr">
        <is>
          <t>1990</t>
        </is>
      </c>
      <c r="O3" s="13" t="inlineStr">
        <is>
          <t>1991</t>
        </is>
      </c>
      <c r="P3" s="13" t="inlineStr">
        <is>
          <t>1992</t>
        </is>
      </c>
    </row>
    <row r="4">
      <c r="A4" s="2" t="inlineStr">
        <is>
          <t>Exporters</t>
        </is>
      </c>
      <c r="B4" s="2" t="inlineStr">
        <is>
          <t>000</t>
        </is>
      </c>
      <c r="C4" s="2" t="inlineStr">
        <is>
          <t>World</t>
        </is>
      </c>
      <c r="D4" s="14" t="n">
        <v>40590</v>
      </c>
      <c r="E4" s="14" t="n"/>
      <c r="F4" s="14" t="n"/>
      <c r="G4" s="14" t="n"/>
      <c r="H4" s="14" t="n"/>
      <c r="I4" s="14" t="n"/>
      <c r="J4" s="14" t="n"/>
      <c r="K4" s="14" t="n"/>
      <c r="L4" s="14" t="n"/>
      <c r="M4" s="14" t="n">
        <v>97450</v>
      </c>
      <c r="N4" s="14" t="n">
        <v>108129</v>
      </c>
      <c r="O4" s="14" t="n">
        <v>117160</v>
      </c>
      <c r="P4" s="14" t="n">
        <v>132106</v>
      </c>
    </row>
    <row r="5">
      <c r="A5" s="2" t="inlineStr">
        <is>
          <t>Exporters</t>
        </is>
      </c>
      <c r="B5" s="2" t="inlineStr">
        <is>
          <t>918</t>
        </is>
      </c>
      <c r="C5" s="2" t="inlineStr">
        <is>
          <t>European Union (EC-12, added up)</t>
        </is>
      </c>
      <c r="D5" s="14" t="n">
        <v>14026</v>
      </c>
      <c r="E5" s="14" t="n">
        <v>12883</v>
      </c>
      <c r="F5" s="14" t="n">
        <v>12592</v>
      </c>
      <c r="G5" s="14" t="n">
        <v>12575</v>
      </c>
      <c r="H5" s="14" t="n">
        <v>13092</v>
      </c>
      <c r="I5" s="14" t="n">
        <v>14445</v>
      </c>
      <c r="J5" s="14" t="n">
        <v>22006</v>
      </c>
      <c r="K5" s="14" t="n">
        <v>27247</v>
      </c>
      <c r="L5" s="14" t="n">
        <v>28204</v>
      </c>
      <c r="M5" s="14" t="n">
        <v>29629</v>
      </c>
      <c r="N5" s="14" t="n">
        <v>37900</v>
      </c>
      <c r="O5" s="14" t="n">
        <v>39455</v>
      </c>
      <c r="P5" s="14" t="n">
        <v>43202</v>
      </c>
    </row>
    <row r="6">
      <c r="A6" s="2" t="inlineStr">
        <is>
          <t>Exporters</t>
        </is>
      </c>
      <c r="B6" s="2" t="inlineStr">
        <is>
          <t>EUT</t>
        </is>
      </c>
      <c r="C6" s="2" t="inlineStr">
        <is>
          <t>Extra-EU</t>
        </is>
      </c>
      <c r="D6" s="14" t="n"/>
      <c r="E6" s="14" t="n"/>
      <c r="F6" s="14" t="n"/>
      <c r="G6" s="14" t="n"/>
      <c r="H6" s="14" t="n"/>
      <c r="I6" s="14" t="n"/>
      <c r="J6" s="14" t="n"/>
      <c r="K6" s="14" t="n"/>
      <c r="L6" s="14" t="n"/>
      <c r="M6" s="14" t="n"/>
      <c r="N6" s="14" t="n"/>
      <c r="O6" s="14" t="n"/>
      <c r="P6" s="14" t="n"/>
    </row>
    <row r="7">
      <c r="A7" s="2" t="inlineStr">
        <is>
          <t>Exporters</t>
        </is>
      </c>
      <c r="B7" s="2" t="inlineStr">
        <is>
          <t>344</t>
        </is>
      </c>
      <c r="C7" s="2" t="inlineStr">
        <is>
          <t>Hong Kong, China</t>
        </is>
      </c>
      <c r="D7" s="14" t="n">
        <v>4976</v>
      </c>
      <c r="E7" s="14" t="n">
        <v>5424</v>
      </c>
      <c r="F7" s="14" t="n">
        <v>5241</v>
      </c>
      <c r="G7" s="14" t="n">
        <v>5308</v>
      </c>
      <c r="H7" s="14" t="n">
        <v>6765</v>
      </c>
      <c r="I7" s="14" t="n">
        <v>6718</v>
      </c>
      <c r="J7" s="14" t="n">
        <v>8398</v>
      </c>
      <c r="K7" s="14" t="n">
        <v>10720</v>
      </c>
      <c r="L7" s="14" t="n">
        <v>11786</v>
      </c>
      <c r="M7" s="14" t="n">
        <v>13994</v>
      </c>
      <c r="N7" s="14" t="n">
        <v>15406</v>
      </c>
      <c r="O7" s="14" t="n">
        <v>17959</v>
      </c>
      <c r="P7" s="14" t="n">
        <v>20060</v>
      </c>
    </row>
    <row r="8">
      <c r="A8" s="2" t="inlineStr">
        <is>
          <t>Exporters</t>
        </is>
      </c>
      <c r="B8" s="2" t="inlineStr">
        <is>
          <t>156</t>
        </is>
      </c>
      <c r="C8" s="2" t="inlineStr">
        <is>
          <t>China</t>
        </is>
      </c>
      <c r="D8" s="14" t="n">
        <v>1625</v>
      </c>
      <c r="E8" s="14" t="n">
        <v>1930</v>
      </c>
      <c r="F8" s="14" t="n">
        <v>2140</v>
      </c>
      <c r="G8" s="14" t="n">
        <v>2320</v>
      </c>
      <c r="H8" s="14" t="n">
        <v>2755</v>
      </c>
      <c r="I8" s="14" t="n">
        <v>2450</v>
      </c>
      <c r="J8" s="14" t="n">
        <v>4050</v>
      </c>
      <c r="K8" s="14" t="n">
        <v>5790</v>
      </c>
      <c r="L8" s="14" t="n">
        <v>6990</v>
      </c>
      <c r="M8" s="14" t="n">
        <v>8165</v>
      </c>
      <c r="N8" s="14" t="n">
        <v>9669</v>
      </c>
      <c r="O8" s="14" t="n">
        <v>12245</v>
      </c>
      <c r="P8" s="14" t="n">
        <v>16704</v>
      </c>
    </row>
    <row r="9">
      <c r="A9" s="2" t="inlineStr">
        <is>
          <t>Exporters</t>
        </is>
      </c>
      <c r="B9" s="2" t="inlineStr">
        <is>
          <t>410</t>
        </is>
      </c>
      <c r="C9" s="2" t="inlineStr">
        <is>
          <t>Korea, Republic of</t>
        </is>
      </c>
      <c r="D9" s="14" t="n">
        <v>2949</v>
      </c>
      <c r="E9" s="14" t="n">
        <v>3868</v>
      </c>
      <c r="F9" s="14" t="n">
        <v>3774</v>
      </c>
      <c r="G9" s="14" t="n">
        <v>3707</v>
      </c>
      <c r="H9" s="14" t="n">
        <v>4501</v>
      </c>
      <c r="I9" s="14" t="n">
        <v>4450</v>
      </c>
      <c r="J9" s="14" t="n">
        <v>5483</v>
      </c>
      <c r="K9" s="14" t="n">
        <v>7537</v>
      </c>
      <c r="L9" s="14" t="n">
        <v>8694</v>
      </c>
      <c r="M9" s="14" t="n">
        <v>9096</v>
      </c>
      <c r="N9" s="14" t="n">
        <v>7879</v>
      </c>
      <c r="O9" s="14" t="n">
        <v>7420</v>
      </c>
      <c r="P9" s="14" t="n">
        <v>6770</v>
      </c>
    </row>
    <row r="10">
      <c r="A10" s="2" t="inlineStr">
        <is>
          <t>Exporters</t>
        </is>
      </c>
      <c r="B10" s="2" t="inlineStr">
        <is>
          <t>840</t>
        </is>
      </c>
      <c r="C10" s="2" t="inlineStr">
        <is>
          <t>United States of America</t>
        </is>
      </c>
      <c r="D10" s="14" t="n">
        <v>1263</v>
      </c>
      <c r="E10" s="14" t="n">
        <v>1305</v>
      </c>
      <c r="F10" s="14" t="n">
        <v>1040</v>
      </c>
      <c r="G10" s="14" t="n">
        <v>928</v>
      </c>
      <c r="H10" s="14" t="n">
        <v>900</v>
      </c>
      <c r="I10" s="14" t="n">
        <v>785</v>
      </c>
      <c r="J10" s="14" t="n">
        <v>949</v>
      </c>
      <c r="K10" s="14" t="n">
        <v>1209</v>
      </c>
      <c r="L10" s="14" t="n">
        <v>1640</v>
      </c>
      <c r="M10" s="14" t="n">
        <v>2211</v>
      </c>
      <c r="N10" s="14" t="n">
        <v>2565</v>
      </c>
      <c r="O10" s="14" t="n">
        <v>3316</v>
      </c>
      <c r="P10" s="14" t="n">
        <v>4211</v>
      </c>
    </row>
    <row r="11">
      <c r="A11" s="2" t="inlineStr">
        <is>
          <t>Exporters</t>
        </is>
      </c>
      <c r="B11" s="2" t="inlineStr">
        <is>
          <t>792</t>
        </is>
      </c>
      <c r="C11" s="2" t="inlineStr">
        <is>
          <t>Türkiye</t>
        </is>
      </c>
      <c r="D11" s="14" t="n">
        <v>131</v>
      </c>
      <c r="E11" s="14" t="n">
        <v>314</v>
      </c>
      <c r="F11" s="14" t="n">
        <v>398</v>
      </c>
      <c r="G11" s="14" t="n">
        <v>648</v>
      </c>
      <c r="H11" s="14" t="n">
        <v>1267</v>
      </c>
      <c r="I11" s="14" t="n">
        <v>1208</v>
      </c>
      <c r="J11" s="14" t="n">
        <v>1245</v>
      </c>
      <c r="K11" s="14" t="n">
        <v>2197</v>
      </c>
      <c r="L11" s="14" t="n">
        <v>2352</v>
      </c>
      <c r="M11" s="14" t="n">
        <v>2741</v>
      </c>
      <c r="N11" s="14" t="n">
        <v>3331</v>
      </c>
      <c r="O11" s="14" t="n">
        <v>3478</v>
      </c>
      <c r="P11" s="14" t="n">
        <v>4179</v>
      </c>
    </row>
    <row r="12">
      <c r="A12" s="2" t="inlineStr">
        <is>
          <t>Exporters</t>
        </is>
      </c>
      <c r="B12" s="2" t="inlineStr">
        <is>
          <t>158</t>
        </is>
      </c>
      <c r="C12" s="2" t="inlineStr">
        <is>
          <t>Chinese Taipei</t>
        </is>
      </c>
      <c r="D12" s="14" t="n">
        <v>2430</v>
      </c>
      <c r="E12" s="14" t="n">
        <v>2851</v>
      </c>
      <c r="F12" s="14" t="n">
        <v>2895</v>
      </c>
      <c r="G12" s="14" t="n">
        <v>2987</v>
      </c>
      <c r="H12" s="14" t="n">
        <v>3764</v>
      </c>
      <c r="I12" s="14" t="n">
        <v>3499</v>
      </c>
      <c r="J12" s="14" t="n">
        <v>4233</v>
      </c>
      <c r="K12" s="14" t="n">
        <v>4989</v>
      </c>
      <c r="L12" s="14" t="n">
        <v>4708</v>
      </c>
      <c r="M12" s="14" t="n">
        <v>4735</v>
      </c>
      <c r="N12" s="14" t="n">
        <v>3987</v>
      </c>
      <c r="O12" s="14" t="n">
        <v>4477</v>
      </c>
      <c r="P12" s="14" t="n">
        <v>4116</v>
      </c>
    </row>
    <row r="13">
      <c r="A13" s="2" t="inlineStr">
        <is>
          <t>Exporters</t>
        </is>
      </c>
      <c r="B13" s="2" t="inlineStr">
        <is>
          <t>764</t>
        </is>
      </c>
      <c r="C13" s="2" t="inlineStr">
        <is>
          <t>Thailand</t>
        </is>
      </c>
      <c r="D13" s="14" t="n">
        <v>267</v>
      </c>
      <c r="E13" s="14" t="n">
        <v>344</v>
      </c>
      <c r="F13" s="14" t="n">
        <v>371</v>
      </c>
      <c r="G13" s="14" t="n">
        <v>409</v>
      </c>
      <c r="H13" s="14" t="n">
        <v>552</v>
      </c>
      <c r="I13" s="14" t="n">
        <v>573</v>
      </c>
      <c r="J13" s="14" t="n">
        <v>825</v>
      </c>
      <c r="K13" s="14" t="n">
        <v>1500</v>
      </c>
      <c r="L13" s="14" t="n">
        <v>1934</v>
      </c>
      <c r="M13" s="14" t="n">
        <v>2458</v>
      </c>
      <c r="N13" s="14" t="n">
        <v>2817</v>
      </c>
      <c r="O13" s="14" t="n">
        <v>3673</v>
      </c>
      <c r="P13" s="14" t="n">
        <v>3767</v>
      </c>
    </row>
    <row r="14">
      <c r="A14" s="2" t="inlineStr">
        <is>
          <t>Exporters</t>
        </is>
      </c>
      <c r="B14" s="2" t="inlineStr">
        <is>
          <t>360</t>
        </is>
      </c>
      <c r="C14" s="2" t="inlineStr">
        <is>
          <t>Indonesia</t>
        </is>
      </c>
      <c r="D14" s="14" t="n">
        <v>98</v>
      </c>
      <c r="E14" s="14" t="n">
        <v>95</v>
      </c>
      <c r="F14" s="14" t="n">
        <v>117</v>
      </c>
      <c r="G14" s="14" t="n">
        <v>157</v>
      </c>
      <c r="H14" s="14" t="n">
        <v>296</v>
      </c>
      <c r="I14" s="14" t="n">
        <v>339</v>
      </c>
      <c r="J14" s="14" t="n">
        <v>522</v>
      </c>
      <c r="K14" s="14" t="n">
        <v>596</v>
      </c>
      <c r="L14" s="14" t="n">
        <v>797</v>
      </c>
      <c r="M14" s="14" t="n">
        <v>1146</v>
      </c>
      <c r="N14" s="14" t="n">
        <v>1646</v>
      </c>
      <c r="O14" s="14" t="n">
        <v>2265</v>
      </c>
      <c r="P14" s="14" t="n">
        <v>3164</v>
      </c>
    </row>
    <row r="15">
      <c r="A15" s="2" t="inlineStr">
        <is>
          <t>Exporters</t>
        </is>
      </c>
      <c r="B15" s="2" t="inlineStr">
        <is>
          <t>356</t>
        </is>
      </c>
      <c r="C15" s="2" t="inlineStr">
        <is>
          <t>India</t>
        </is>
      </c>
      <c r="D15" s="14" t="n">
        <v>673</v>
      </c>
      <c r="E15" s="14" t="n">
        <v>755</v>
      </c>
      <c r="F15" s="14" t="n">
        <v>625</v>
      </c>
      <c r="G15" s="14" t="n">
        <v>694</v>
      </c>
      <c r="H15" s="14" t="n">
        <v>831</v>
      </c>
      <c r="I15" s="14" t="n">
        <v>930</v>
      </c>
      <c r="J15" s="14" t="n">
        <v>1061</v>
      </c>
      <c r="K15" s="14" t="n">
        <v>1402</v>
      </c>
      <c r="L15" s="14" t="n">
        <v>1508</v>
      </c>
      <c r="M15" s="14" t="n">
        <v>2060</v>
      </c>
      <c r="N15" s="14" t="n">
        <v>2530</v>
      </c>
      <c r="O15" s="14" t="n">
        <v>2527</v>
      </c>
      <c r="P15" s="14" t="n">
        <v>3099</v>
      </c>
    </row>
    <row r="16">
      <c r="A16" s="2" t="inlineStr">
        <is>
          <t>Exporters</t>
        </is>
      </c>
      <c r="B16" s="2" t="inlineStr">
        <is>
          <t>918</t>
        </is>
      </c>
      <c r="C16" s="2" t="inlineStr">
        <is>
          <t>European Union, members of 1990 (EC-12), 1989 and 1990</t>
        </is>
      </c>
      <c r="M16" s="14" t="n">
        <v>29629</v>
      </c>
      <c r="N16" s="14" t="n">
        <v>37900</v>
      </c>
    </row>
    <row r="17">
      <c r="A17" s="2" t="inlineStr">
        <is>
          <t>Exporters</t>
        </is>
      </c>
      <c r="B17" s="2" t="inlineStr">
        <is>
          <t>918</t>
        </is>
      </c>
      <c r="C17" s="2" t="inlineStr">
        <is>
          <t>European Union, members of 1991 (EC-12), 1990 and 1991</t>
        </is>
      </c>
      <c r="N17" s="14" t="n">
        <v>38737</v>
      </c>
      <c r="O17" s="14" t="n">
        <v>39455</v>
      </c>
    </row>
    <row r="18">
      <c r="A18" s="2" t="inlineStr">
        <is>
          <t>Exporters</t>
        </is>
      </c>
      <c r="B18" s="2" t="inlineStr">
        <is>
          <t>918</t>
        </is>
      </c>
      <c r="C18" s="2" t="inlineStr">
        <is>
          <t>European Union, members of 1992 (EC-12), 1991 and 1992</t>
        </is>
      </c>
      <c r="O18" s="14" t="n">
        <v>39455</v>
      </c>
      <c r="P18" s="14" t="n">
        <v>43202</v>
      </c>
    </row>
    <row r="19">
      <c r="A19" s="2" t="inlineStr">
        <is>
          <t>Exporters</t>
        </is>
      </c>
      <c r="B19" s="2" t="inlineStr">
        <is>
          <t>918</t>
        </is>
      </c>
      <c r="C19" s="2" t="inlineStr">
        <is>
          <t>European Union, members of 1992 (EC-12), 1990 and 1992</t>
        </is>
      </c>
      <c r="N19" s="14" t="n">
        <v>38737</v>
      </c>
      <c r="P19" s="14" t="n">
        <v>43202</v>
      </c>
    </row>
    <row r="20">
      <c r="A20" s="2" t="inlineStr">
        <is>
          <t>Importers</t>
        </is>
      </c>
      <c r="B20" s="2" t="inlineStr">
        <is>
          <t>000</t>
        </is>
      </c>
      <c r="C20" s="2" t="inlineStr">
        <is>
          <t>World</t>
        </is>
      </c>
      <c r="D20" s="14" t="n">
        <v>42271</v>
      </c>
      <c r="E20" s="14" t="n"/>
      <c r="F20" s="14" t="n"/>
      <c r="G20" s="14" t="n"/>
      <c r="H20" s="14" t="n"/>
      <c r="I20" s="14" t="n">
        <v>50822</v>
      </c>
      <c r="J20" s="14" t="n"/>
      <c r="K20" s="14" t="n"/>
      <c r="L20" s="14" t="n"/>
      <c r="M20" s="14" t="n"/>
      <c r="N20" s="14" t="n">
        <v>112236</v>
      </c>
      <c r="O20" s="14" t="n">
        <v>123751</v>
      </c>
      <c r="P20" s="14" t="n">
        <v>139571</v>
      </c>
    </row>
    <row r="21">
      <c r="A21" s="2" t="inlineStr">
        <is>
          <t>Importers</t>
        </is>
      </c>
      <c r="B21" s="2" t="inlineStr">
        <is>
          <t>918</t>
        </is>
      </c>
      <c r="C21" s="2" t="inlineStr">
        <is>
          <t>European Union (EC-12, added up)</t>
        </is>
      </c>
      <c r="D21" s="14" t="n">
        <v>20232</v>
      </c>
      <c r="E21" s="14" t="n">
        <v>17938</v>
      </c>
      <c r="F21" s="14" t="n">
        <v>16975</v>
      </c>
      <c r="G21" s="14" t="n">
        <v>16317</v>
      </c>
      <c r="H21" s="14" t="n">
        <v>16790</v>
      </c>
      <c r="I21" s="14" t="n">
        <v>17511</v>
      </c>
      <c r="J21" s="14" t="n">
        <v>25656</v>
      </c>
      <c r="K21" s="14" t="n">
        <v>34459</v>
      </c>
      <c r="L21" s="14" t="n">
        <v>37064</v>
      </c>
      <c r="M21" s="14" t="n">
        <v>38389</v>
      </c>
      <c r="N21" s="14" t="n">
        <v>50682</v>
      </c>
      <c r="O21" s="14" t="n">
        <v>58313</v>
      </c>
      <c r="P21" s="14" t="n">
        <v>63625</v>
      </c>
    </row>
    <row r="22">
      <c r="A22" s="2" t="inlineStr">
        <is>
          <t>Importers</t>
        </is>
      </c>
      <c r="B22" s="2" t="inlineStr">
        <is>
          <t>EUT</t>
        </is>
      </c>
      <c r="C22" s="2" t="inlineStr">
        <is>
          <t>Extra-EU</t>
        </is>
      </c>
      <c r="D22" s="14" t="n"/>
      <c r="E22" s="14" t="n"/>
      <c r="F22" s="14" t="n"/>
      <c r="G22" s="14" t="n"/>
      <c r="H22" s="14" t="n"/>
      <c r="I22" s="14" t="n"/>
      <c r="J22" s="14" t="n"/>
      <c r="K22" s="14" t="n"/>
      <c r="L22" s="14" t="n"/>
      <c r="M22" s="14" t="n"/>
      <c r="N22" s="14" t="n"/>
      <c r="O22" s="14" t="n"/>
      <c r="P22" s="14" t="n"/>
    </row>
    <row r="23">
      <c r="A23" s="2" t="inlineStr">
        <is>
          <t>Importers</t>
        </is>
      </c>
      <c r="B23" s="2" t="inlineStr">
        <is>
          <t>840</t>
        </is>
      </c>
      <c r="C23" s="2" t="inlineStr">
        <is>
          <t>United States of America</t>
        </is>
      </c>
      <c r="D23" s="14" t="n">
        <v>6943</v>
      </c>
      <c r="E23" s="14" t="n">
        <v>8118</v>
      </c>
      <c r="F23" s="14" t="n">
        <v>8791</v>
      </c>
      <c r="G23" s="14" t="n">
        <v>10418</v>
      </c>
      <c r="H23" s="14" t="n">
        <v>14598</v>
      </c>
      <c r="I23" s="14" t="n">
        <v>16201</v>
      </c>
      <c r="J23" s="14" t="n">
        <v>18692</v>
      </c>
      <c r="K23" s="14" t="n">
        <v>22116</v>
      </c>
      <c r="L23" s="14" t="n">
        <v>23061</v>
      </c>
      <c r="M23" s="14" t="n">
        <v>26026</v>
      </c>
      <c r="N23" s="14" t="n">
        <v>26977</v>
      </c>
      <c r="O23" s="14" t="n">
        <v>27696</v>
      </c>
      <c r="P23" s="14" t="n">
        <v>32951</v>
      </c>
    </row>
    <row r="24">
      <c r="A24" s="2" t="inlineStr">
        <is>
          <t>Importers</t>
        </is>
      </c>
      <c r="B24" s="2" t="inlineStr">
        <is>
          <t>392</t>
        </is>
      </c>
      <c r="C24" s="2" t="inlineStr">
        <is>
          <t>Japan</t>
        </is>
      </c>
      <c r="D24" s="14" t="n">
        <v>1537</v>
      </c>
      <c r="E24" s="14" t="n">
        <v>1813</v>
      </c>
      <c r="F24" s="14" t="n">
        <v>1844</v>
      </c>
      <c r="G24" s="14" t="n">
        <v>1511</v>
      </c>
      <c r="H24" s="14" t="n">
        <v>1962</v>
      </c>
      <c r="I24" s="14" t="n">
        <v>2012</v>
      </c>
      <c r="J24" s="14" t="n">
        <v>2878</v>
      </c>
      <c r="K24" s="14" t="n">
        <v>4674</v>
      </c>
      <c r="L24" s="14" t="n">
        <v>6739</v>
      </c>
      <c r="M24" s="14" t="n">
        <v>8972</v>
      </c>
      <c r="N24" s="14" t="n">
        <v>8765</v>
      </c>
      <c r="O24" s="14" t="n">
        <v>9392</v>
      </c>
      <c r="P24" s="14" t="n">
        <v>11191</v>
      </c>
    </row>
    <row r="25">
      <c r="A25" s="2" t="inlineStr">
        <is>
          <t>Importers</t>
        </is>
      </c>
      <c r="B25" s="2" t="inlineStr">
        <is>
          <t>344</t>
        </is>
      </c>
      <c r="C25" s="2" t="inlineStr">
        <is>
          <t>Hong Kong, China</t>
        </is>
      </c>
      <c r="D25" s="14" t="n">
        <v>695</v>
      </c>
      <c r="E25" s="14" t="n">
        <v>932</v>
      </c>
      <c r="F25" s="14" t="n">
        <v>1061</v>
      </c>
      <c r="G25" s="14" t="n">
        <v>1156</v>
      </c>
      <c r="H25" s="14" t="n">
        <v>1472</v>
      </c>
      <c r="I25" s="14" t="n">
        <v>1671</v>
      </c>
      <c r="J25" s="14" t="n">
        <v>2525</v>
      </c>
      <c r="K25" s="14" t="n">
        <v>3338</v>
      </c>
      <c r="L25" s="14" t="n">
        <v>4102</v>
      </c>
      <c r="M25" s="14" t="n">
        <v>5700</v>
      </c>
      <c r="N25" s="14" t="n">
        <v>6913</v>
      </c>
      <c r="O25" s="14" t="n">
        <v>8600</v>
      </c>
      <c r="P25" s="14" t="n">
        <v>10346</v>
      </c>
    </row>
    <row r="26">
      <c r="A26" s="2" t="inlineStr">
        <is>
          <t>Importers</t>
        </is>
      </c>
      <c r="B26" s="2" t="inlineStr">
        <is>
          <t>756</t>
        </is>
      </c>
      <c r="C26" s="2" t="inlineStr">
        <is>
          <t>Switzerland</t>
        </is>
      </c>
      <c r="D26" s="14" t="n">
        <v>1456</v>
      </c>
      <c r="E26" s="14" t="n">
        <v>1370</v>
      </c>
      <c r="F26" s="14" t="n">
        <v>1372</v>
      </c>
      <c r="G26" s="14" t="n">
        <v>1376</v>
      </c>
      <c r="H26" s="14" t="n">
        <v>1443</v>
      </c>
      <c r="I26" s="14" t="n">
        <v>1475</v>
      </c>
      <c r="J26" s="14" t="n">
        <v>2101</v>
      </c>
      <c r="K26" s="14" t="n">
        <v>2749</v>
      </c>
      <c r="L26" s="14" t="n">
        <v>2826</v>
      </c>
      <c r="M26" s="14" t="n">
        <v>2800</v>
      </c>
      <c r="N26" s="14" t="n">
        <v>3437</v>
      </c>
      <c r="O26" s="14" t="n">
        <v>3545</v>
      </c>
      <c r="P26" s="14" t="n">
        <v>3563</v>
      </c>
    </row>
    <row r="27">
      <c r="A27" s="2" t="inlineStr">
        <is>
          <t>Importers</t>
        </is>
      </c>
      <c r="B27" s="2" t="inlineStr">
        <is>
          <t>040</t>
        </is>
      </c>
      <c r="C27" s="2" t="inlineStr">
        <is>
          <t>Austria</t>
        </is>
      </c>
      <c r="D27" s="14" t="n">
        <v>941</v>
      </c>
      <c r="E27" s="14" t="n">
        <v>766</v>
      </c>
      <c r="F27" s="14" t="n">
        <v>772</v>
      </c>
      <c r="G27" s="14" t="n">
        <v>829</v>
      </c>
      <c r="H27" s="14" t="n">
        <v>871</v>
      </c>
      <c r="I27" s="14" t="n">
        <v>883</v>
      </c>
      <c r="J27" s="14" t="n">
        <v>1286</v>
      </c>
      <c r="K27" s="14" t="n">
        <v>1712</v>
      </c>
      <c r="L27" s="14" t="n">
        <v>1720</v>
      </c>
      <c r="M27" s="14" t="n">
        <v>1727</v>
      </c>
      <c r="N27" s="14" t="n">
        <v>2346</v>
      </c>
      <c r="O27" s="14" t="n">
        <v>2454</v>
      </c>
      <c r="P27" s="14" t="n">
        <v>2622</v>
      </c>
    </row>
    <row r="28">
      <c r="A28" s="2" t="inlineStr">
        <is>
          <t>Importers</t>
        </is>
      </c>
      <c r="B28" s="2" t="inlineStr">
        <is>
          <t>752</t>
        </is>
      </c>
      <c r="C28" s="2" t="inlineStr">
        <is>
          <t>Sweden</t>
        </is>
      </c>
      <c r="D28" s="14" t="n">
        <v>1344</v>
      </c>
      <c r="E28" s="14" t="n">
        <v>1152</v>
      </c>
      <c r="F28" s="14" t="n">
        <v>1081</v>
      </c>
      <c r="G28" s="14" t="n">
        <v>939</v>
      </c>
      <c r="H28" s="14" t="n">
        <v>975</v>
      </c>
      <c r="I28" s="14" t="n">
        <v>1127</v>
      </c>
      <c r="J28" s="14" t="n">
        <v>1519</v>
      </c>
      <c r="K28" s="14" t="n">
        <v>2036</v>
      </c>
      <c r="L28" s="14" t="n">
        <v>2086</v>
      </c>
      <c r="M28" s="14" t="n">
        <v>2076</v>
      </c>
      <c r="N28" s="14" t="n">
        <v>2510</v>
      </c>
      <c r="O28" s="14" t="n">
        <v>2456</v>
      </c>
      <c r="P28" s="14" t="n">
        <v>2619</v>
      </c>
    </row>
    <row r="29">
      <c r="A29" s="2" t="inlineStr">
        <is>
          <t>Importers</t>
        </is>
      </c>
      <c r="B29" s="2" t="inlineStr">
        <is>
          <t>124</t>
        </is>
      </c>
      <c r="C29" s="2" t="inlineStr">
        <is>
          <t>Canada</t>
        </is>
      </c>
      <c r="D29" s="14" t="n">
        <v>715</v>
      </c>
      <c r="E29" s="14" t="n">
        <v>844</v>
      </c>
      <c r="F29" s="14" t="n">
        <v>841</v>
      </c>
      <c r="G29" s="14" t="n">
        <v>1027</v>
      </c>
      <c r="H29" s="14" t="n">
        <v>1296</v>
      </c>
      <c r="I29" s="14" t="n">
        <v>1285</v>
      </c>
      <c r="J29" s="14" t="n">
        <v>1534</v>
      </c>
      <c r="K29" s="14" t="n">
        <v>1770</v>
      </c>
      <c r="L29" s="14" t="n">
        <v>1913</v>
      </c>
      <c r="M29" s="14" t="n">
        <v>2179</v>
      </c>
      <c r="N29" s="14" t="n">
        <v>2388</v>
      </c>
      <c r="O29" s="14" t="n">
        <v>2207</v>
      </c>
      <c r="P29" s="14" t="n">
        <v>2433</v>
      </c>
    </row>
    <row r="30">
      <c r="A30" s="2" t="inlineStr">
        <is>
          <t>Importers</t>
        </is>
      </c>
      <c r="B30" s="2" t="inlineStr">
        <is>
          <t>810</t>
        </is>
      </c>
      <c r="C30" s="2" t="inlineStr">
        <is>
          <t>U.S.S.R.</t>
        </is>
      </c>
      <c r="D30" s="14" t="n">
        <v>2530</v>
      </c>
      <c r="E30" s="14" t="n">
        <v>2640</v>
      </c>
      <c r="F30" s="14" t="n">
        <v>2680</v>
      </c>
      <c r="G30" s="14" t="n">
        <v>2570</v>
      </c>
      <c r="H30" s="14" t="n">
        <v>2700</v>
      </c>
      <c r="I30" s="14" t="n">
        <v>3210</v>
      </c>
      <c r="J30" s="14" t="n">
        <v>3700</v>
      </c>
      <c r="K30" s="14" t="n">
        <v>3810</v>
      </c>
      <c r="L30" s="14" t="n">
        <v>4220</v>
      </c>
      <c r="M30" s="14" t="n">
        <v>4820</v>
      </c>
      <c r="N30" s="14" t="n">
        <v>1057</v>
      </c>
      <c r="O30" s="14" t="n">
        <v>921</v>
      </c>
      <c r="P30" s="14" t="n">
        <v>1708</v>
      </c>
    </row>
    <row r="31">
      <c r="A31" s="2" t="inlineStr">
        <is>
          <t>Importers</t>
        </is>
      </c>
      <c r="B31" s="2" t="inlineStr">
        <is>
          <t>578</t>
        </is>
      </c>
      <c r="C31" s="2" t="inlineStr">
        <is>
          <t>Norway</t>
        </is>
      </c>
      <c r="D31" s="14" t="n">
        <v>709</v>
      </c>
      <c r="E31" s="14" t="n">
        <v>657</v>
      </c>
      <c r="F31" s="14" t="n">
        <v>656</v>
      </c>
      <c r="G31" s="14" t="n">
        <v>597</v>
      </c>
      <c r="H31" s="14" t="n">
        <v>632</v>
      </c>
      <c r="I31" s="14" t="n">
        <v>785</v>
      </c>
      <c r="J31" s="14" t="n">
        <v>1121</v>
      </c>
      <c r="K31" s="14" t="n">
        <v>1267</v>
      </c>
      <c r="L31" s="14" t="n">
        <v>1144</v>
      </c>
      <c r="M31" s="14" t="n">
        <v>1027</v>
      </c>
      <c r="N31" s="14" t="n">
        <v>1231</v>
      </c>
      <c r="O31" s="14" t="n">
        <v>1246</v>
      </c>
      <c r="P31" s="14" t="n">
        <v>1375</v>
      </c>
    </row>
    <row r="32">
      <c r="A32" s="2" t="inlineStr">
        <is>
          <t>Importers</t>
        </is>
      </c>
      <c r="B32" s="2" t="inlineStr">
        <is>
          <t>918</t>
        </is>
      </c>
      <c r="C32" s="2" t="inlineStr">
        <is>
          <t>European Union, members of 1990 (EC-12), 1989 and 1990</t>
        </is>
      </c>
      <c r="M32" s="14" t="n">
        <v>38389</v>
      </c>
      <c r="N32" s="14" t="n">
        <v>50682</v>
      </c>
    </row>
    <row r="33">
      <c r="A33" s="2" t="inlineStr">
        <is>
          <t>Importers</t>
        </is>
      </c>
      <c r="B33" s="2" t="inlineStr">
        <is>
          <t>918</t>
        </is>
      </c>
      <c r="C33" s="2" t="inlineStr">
        <is>
          <t>European Union, members of 1991 (EC-12), 1990 and 1991</t>
        </is>
      </c>
      <c r="N33" s="14" t="n">
        <v>51104</v>
      </c>
      <c r="O33" s="14" t="n">
        <v>58313</v>
      </c>
    </row>
    <row r="34">
      <c r="A34" s="2" t="inlineStr">
        <is>
          <t>Importers</t>
        </is>
      </c>
      <c r="B34" s="2" t="inlineStr">
        <is>
          <t>918</t>
        </is>
      </c>
      <c r="C34" s="2" t="inlineStr">
        <is>
          <t>European Union, members of 1992 (EC-12), 1991 and 1992</t>
        </is>
      </c>
      <c r="O34" s="14" t="n">
        <v>58313</v>
      </c>
      <c r="P34" s="14" t="n">
        <v>63625</v>
      </c>
    </row>
    <row r="35">
      <c r="A35" s="2" t="inlineStr">
        <is>
          <t>Importers</t>
        </is>
      </c>
      <c r="B35" s="2" t="inlineStr">
        <is>
          <t>918</t>
        </is>
      </c>
      <c r="C35" s="2" t="inlineStr">
        <is>
          <t>European Union, members of 1992 (EC-12), 1990 and 1992</t>
        </is>
      </c>
      <c r="N35" s="14" t="n">
        <v>51104</v>
      </c>
      <c r="P35" s="14" t="n">
        <v>63625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2026-09-29T20:28:07Z</dcterms:created>
  <dcterms:modified xsi:type="dcterms:W3CDTF">2026-09-29T20:28:08Z</dcterms:modified>
</cp:coreProperties>
</file>