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22 textiles" sheetId="1" state="visible" r:id="rId1"/>
    <sheet name="A23 clothing" sheetId="2" state="visible" r:id="rId2"/>
    <sheet name="A22 data" sheetId="3" state="visible" r:id="rId3"/>
    <sheet name="A23 data" sheetId="4" state="visible" r:id="rId4"/>
  </sheets>
  <definedNames/>
  <calcPr calcId="124519" fullCalcOnLoad="1"/>
</workbook>
</file>

<file path=xl/styles.xml><?xml version="1.0" encoding="utf-8"?>
<styleSheet xmlns="http://schemas.openxmlformats.org/spreadsheetml/2006/main">
  <numFmts count="1">
    <numFmt numFmtId="164" formatCode="0.0"/>
  </numFmts>
  <fonts count="5">
    <font>
      <name val="Calibri"/>
      <family val="2"/>
      <color theme="1"/>
      <sz val="11"/>
      <scheme val="minor"/>
    </font>
    <font>
      <name val="Arial"/>
      <b val="1"/>
      <sz val="10"/>
    </font>
    <font>
      <name val="Arial"/>
      <sz val="10"/>
    </font>
    <font>
      <name val="Arial"/>
      <b val="1"/>
      <color rgb="00FFFFFF"/>
      <sz val="10"/>
    </font>
    <font>
      <name val="Arial"/>
      <color rgb="000000FF"/>
      <sz val="10"/>
    </font>
  </fonts>
  <fills count="4">
    <fill>
      <patternFill/>
    </fill>
    <fill>
      <patternFill patternType="gray125"/>
    </fill>
    <fill>
      <patternFill patternType="solid">
        <fgColor rgb="001F3864"/>
      </patternFill>
    </fill>
    <fill>
      <patternFill patternType="solid">
        <fgColor rgb="00D9E1F2"/>
      </patternFill>
    </fill>
  </fills>
  <borders count="2">
    <border>
      <left/>
      <right/>
      <top/>
      <bottom/>
      <diagonal/>
    </border>
    <border>
      <bottom style="thin">
        <color rgb="00999999"/>
      </bottom>
    </border>
  </borders>
  <cellStyleXfs count="1">
    <xf numFmtId="0" fontId="0" fillId="0" borderId="0"/>
  </cellStyleXfs>
  <cellXfs count="15">
    <xf numFmtId="0" fontId="0" fillId="0" borderId="0" pivotButton="0" quotePrefix="0" xfId="0"/>
    <xf numFmtId="0" fontId="1" fillId="0" borderId="0" pivotButton="0" quotePrefix="0" xfId="0"/>
    <xf numFmtId="0" fontId="2" fillId="0" borderId="0" pivotButton="0" quotePrefix="0" xfId="0"/>
    <xf numFmtId="0" fontId="3" fillId="2" borderId="0" applyAlignment="1" pivotButton="0" quotePrefix="0" xfId="0">
      <alignment horizontal="center" vertical="center" wrapText="1"/>
    </xf>
    <xf numFmtId="0" fontId="1" fillId="3" borderId="0" pivotButton="0" quotePrefix="0" xfId="0"/>
    <xf numFmtId="0" fontId="0" fillId="3" borderId="0" pivotButton="0" quotePrefix="0" xfId="0"/>
    <xf numFmtId="0" fontId="2" fillId="0" borderId="0" applyAlignment="1" pivotButton="0" quotePrefix="0" xfId="0">
      <alignment indent="1"/>
    </xf>
    <xf numFmtId="1" fontId="2" fillId="0" borderId="0" applyAlignment="1" pivotButton="0" quotePrefix="0" xfId="0">
      <alignment horizontal="right"/>
    </xf>
    <xf numFmtId="164" fontId="2" fillId="0" borderId="0" applyAlignment="1" pivotButton="0" quotePrefix="0" xfId="0">
      <alignment horizontal="right"/>
    </xf>
    <xf numFmtId="0" fontId="2" fillId="0" borderId="0" applyAlignment="1" pivotButton="0" quotePrefix="0" xfId="0">
      <alignment indent="3"/>
    </xf>
    <xf numFmtId="0" fontId="1" fillId="0" borderId="0" applyAlignment="1" pivotButton="0" quotePrefix="0" xfId="0">
      <alignment indent="1"/>
    </xf>
    <xf numFmtId="1" fontId="1" fillId="0" borderId="1" applyAlignment="1" pivotButton="0" quotePrefix="0" xfId="0">
      <alignment horizontal="right"/>
    </xf>
    <xf numFmtId="164" fontId="1" fillId="0" borderId="1" applyAlignment="1" pivotButton="0" quotePrefix="0" xfId="0">
      <alignment horizontal="right"/>
    </xf>
    <xf numFmtId="0" fontId="3" fillId="2" borderId="0" pivotButton="0" quotePrefix="0" xfId="0"/>
    <xf numFmtId="3"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J44"/>
  <sheetViews>
    <sheetView workbookViewId="0">
      <pane xSplit="1" ySplit="5" topLeftCell="B6" activePane="bottomRight" state="frozen"/>
      <selection pane="topRight"/>
      <selection pane="bottomLeft"/>
      <selection pane="bottomRight" activeCell="A1" sqref="A1"/>
    </sheetView>
  </sheetViews>
  <sheetFormatPr baseColWidth="8" defaultRowHeight="15"/>
  <cols>
    <col width="30" customWidth="1" min="1" max="1"/>
    <col width="11" customWidth="1" min="2" max="2"/>
    <col width="11" customWidth="1" min="3" max="3"/>
    <col width="11" customWidth="1" min="4" max="4"/>
    <col width="11" customWidth="1" min="5" max="5"/>
    <col width="11" customWidth="1" min="6" max="6"/>
    <col width="11" customWidth="1" min="7" max="7"/>
    <col width="11" customWidth="1" min="8" max="8"/>
    <col width="11" customWidth="1" min="9" max="9"/>
    <col width="11" customWidth="1" min="10" max="10"/>
  </cols>
  <sheetData>
    <row r="1">
      <c r="A1" s="1" t="inlineStr">
        <is>
          <t>Table A22, 1992 edition (trade data for 1991)</t>
        </is>
      </c>
    </row>
    <row r="2">
      <c r="A2" s="1" t="inlineStr">
        <is>
          <t>Top 10 exporters and importers of textiles, 1991</t>
        </is>
      </c>
    </row>
    <row r="3">
      <c r="A3" s="2" t="inlineStr">
        <is>
          <t>(Billion dollars and percentage)</t>
        </is>
      </c>
    </row>
    <row r="5" ht="42" customHeight="1">
      <c r="A5" s="3" t="inlineStr">
        <is>
          <t>Economy</t>
        </is>
      </c>
      <c r="B5" s="3" t="inlineStr">
        <is>
          <t>Value 1991 (US$ bn)</t>
        </is>
      </c>
      <c r="C5" s="3" t="inlineStr">
        <is>
          <t>Share 1980 (%)</t>
        </is>
      </c>
      <c r="D5" s="3" t="inlineStr">
        <is>
          <t>Share 1985 (%)</t>
        </is>
      </c>
      <c r="E5" s="3" t="inlineStr">
        <is>
          <t>Share 1990 (%)</t>
        </is>
      </c>
      <c r="F5" s="3" t="inlineStr">
        <is>
          <t>Share 1991 (%)</t>
        </is>
      </c>
      <c r="G5" s="3" t="inlineStr">
        <is>
          <t>Change 1990-91 (% p.a.)</t>
        </is>
      </c>
      <c r="H5" s="3" t="inlineStr">
        <is>
          <t>Change 1989 (%)</t>
        </is>
      </c>
      <c r="I5" s="3" t="inlineStr">
        <is>
          <t>Change 1990 (%)</t>
        </is>
      </c>
      <c r="J5" s="3" t="inlineStr">
        <is>
          <t>Change 1991 (%)</t>
        </is>
      </c>
    </row>
    <row r="6">
      <c r="A6" s="4" t="inlineStr">
        <is>
          <t>Exporters</t>
        </is>
      </c>
      <c r="B6" s="5" t="n"/>
      <c r="C6" s="5" t="n"/>
      <c r="D6" s="5" t="n"/>
      <c r="E6" s="5" t="n"/>
      <c r="F6" s="5" t="n"/>
      <c r="G6" s="5" t="n"/>
      <c r="H6" s="5" t="n"/>
      <c r="I6" s="5" t="n"/>
      <c r="J6" s="5" t="n"/>
    </row>
    <row r="7">
      <c r="A7" s="6" t="inlineStr">
        <is>
          <t>European Union (EC-12, added up)</t>
        </is>
      </c>
      <c r="B7" s="7">
        <f>IF('A22 data'!$O$5="","...",'A22 data'!$O$5/1000)</f>
        <v/>
      </c>
      <c r="C7" s="8">
        <f>IFERROR(IF('A22 data'!$D$5="","...",'A22 data'!$D$5/'A22 data'!$D$4*100),"...")</f>
        <v/>
      </c>
      <c r="D7" s="8">
        <f>IFERROR(IF('A22 data'!$I$5="","...",'A22 data'!$I$5/'A22 data'!$I$4*100),"...")</f>
        <v/>
      </c>
      <c r="E7" s="8">
        <f>IFERROR(IF('A22 data'!$N$5="","...",'A22 data'!$N$5/'A22 data'!$N$4*100),"...")</f>
        <v/>
      </c>
      <c r="F7" s="8">
        <f>IFERROR(IF('A22 data'!$O$5="","...",'A22 data'!$O$5/'A22 data'!$O$4*100),"...")</f>
        <v/>
      </c>
      <c r="G7" s="7">
        <f>IF(OR('A22 data'!$O$19="",'A22 data'!$N$19=""),"...",IFERROR((('A22 data'!$O$19/'A22 data'!$N$19)^(1/1)-1)*100,"..."))</f>
        <v/>
      </c>
      <c r="H7" s="7">
        <f>IF(OR('A22 data'!$M$16="",'A22 data'!$L$16=""),"...",IFERROR(('A22 data'!$M$16/'A22 data'!$L$16-1)*100,"..."))</f>
        <v/>
      </c>
      <c r="I7" s="7">
        <f>IF(OR('A22 data'!$N$17="",'A22 data'!$M$17=""),"...",IFERROR(('A22 data'!$N$17/'A22 data'!$M$17-1)*100,"..."))</f>
        <v/>
      </c>
      <c r="J7" s="7">
        <f>IF(OR('A22 data'!$O$18="",'A22 data'!$N$18=""),"...",IFERROR(('A22 data'!$O$18/'A22 data'!$N$18-1)*100,"..."))</f>
        <v/>
      </c>
    </row>
    <row r="8">
      <c r="A8" s="9" t="inlineStr">
        <is>
          <t>Extra-EU</t>
        </is>
      </c>
      <c r="B8" s="7">
        <f>IF('A22 data'!$O$6="","...",'A22 data'!$O$6/1000)</f>
        <v/>
      </c>
      <c r="C8" s="8">
        <f>IFERROR(IF('A22 data'!$D$6="","...",'A22 data'!$D$6/'A22 data'!$D$4*100),"...")</f>
        <v/>
      </c>
      <c r="D8" s="8">
        <f>IFERROR(IF('A22 data'!$I$6="","...",'A22 data'!$I$6/'A22 data'!$I$4*100),"...")</f>
        <v/>
      </c>
      <c r="E8" s="8">
        <f>IFERROR(IF('A22 data'!$N$6="","...",'A22 data'!$N$6/'A22 data'!$N$4*100),"...")</f>
        <v/>
      </c>
      <c r="F8" s="8">
        <f>IFERROR(IF('A22 data'!$O$6="","...",'A22 data'!$O$6/'A22 data'!$O$4*100),"...")</f>
        <v/>
      </c>
      <c r="G8" s="7">
        <f>IF(OR('A22 data'!$O$6="",'A22 data'!$N$6=""),"...",IFERROR((('A22 data'!$O$6/'A22 data'!$N$6)^(1/1)-1)*100,"..."))</f>
        <v/>
      </c>
      <c r="H8" s="7">
        <f>IF(OR('A22 data'!$M$6="",'A22 data'!$L$6=""),"...",IFERROR(('A22 data'!$M$6/'A22 data'!$L$6-1)*100,"..."))</f>
        <v/>
      </c>
      <c r="I8" s="7">
        <f>IF(OR('A22 data'!$N$6="",'A22 data'!$M$6=""),"...",IFERROR(('A22 data'!$N$6/'A22 data'!$M$6-1)*100,"..."))</f>
        <v/>
      </c>
      <c r="J8" s="7">
        <f>IF(OR('A22 data'!$O$6="",'A22 data'!$N$6=""),"...",IFERROR(('A22 data'!$O$6/'A22 data'!$N$6-1)*100,"..."))</f>
        <v/>
      </c>
    </row>
    <row r="9">
      <c r="A9" s="6" t="inlineStr">
        <is>
          <t>Hong Kong, China</t>
        </is>
      </c>
      <c r="B9" s="7">
        <f>IF('A22 data'!$O$7="","...",'A22 data'!$O$7/1000)</f>
        <v/>
      </c>
      <c r="C9" s="8">
        <f>IFERROR(IF('A22 data'!$D$7="","...",'A22 data'!$D$7/'A22 data'!$D$4*100),"...")</f>
        <v/>
      </c>
      <c r="D9" s="8">
        <f>IFERROR(IF('A22 data'!$I$7="","...",'A22 data'!$I$7/'A22 data'!$I$4*100),"...")</f>
        <v/>
      </c>
      <c r="E9" s="8">
        <f>IFERROR(IF('A22 data'!$N$7="","...",'A22 data'!$N$7/'A22 data'!$N$4*100),"...")</f>
        <v/>
      </c>
      <c r="F9" s="8">
        <f>IFERROR(IF('A22 data'!$O$7="","...",'A22 data'!$O$7/'A22 data'!$O$4*100),"...")</f>
        <v/>
      </c>
      <c r="G9" s="7">
        <f>IF(OR('A22 data'!$O$7="",'A22 data'!$N$7=""),"...",IFERROR((('A22 data'!$O$7/'A22 data'!$N$7)^(1/1)-1)*100,"..."))</f>
        <v/>
      </c>
      <c r="H9" s="7">
        <f>IF(OR('A22 data'!$M$7="",'A22 data'!$L$7=""),"...",IFERROR(('A22 data'!$M$7/'A22 data'!$L$7-1)*100,"..."))</f>
        <v/>
      </c>
      <c r="I9" s="7">
        <f>IF(OR('A22 data'!$N$7="",'A22 data'!$M$7=""),"...",IFERROR(('A22 data'!$N$7/'A22 data'!$M$7-1)*100,"..."))</f>
        <v/>
      </c>
      <c r="J9" s="7">
        <f>IF(OR('A22 data'!$O$7="",'A22 data'!$N$7=""),"...",IFERROR(('A22 data'!$O$7/'A22 data'!$N$7-1)*100,"..."))</f>
        <v/>
      </c>
    </row>
    <row r="10">
      <c r="A10" s="6" t="inlineStr">
        <is>
          <t>China</t>
        </is>
      </c>
      <c r="B10" s="7">
        <f>IF('A22 data'!$O$8="","...",'A22 data'!$O$8/1000)</f>
        <v/>
      </c>
      <c r="C10" s="8">
        <f>IFERROR(IF('A22 data'!$D$8="","...",'A22 data'!$D$8/'A22 data'!$D$4*100),"...")</f>
        <v/>
      </c>
      <c r="D10" s="8">
        <f>IFERROR(IF('A22 data'!$I$8="","...",'A22 data'!$I$8/'A22 data'!$I$4*100),"...")</f>
        <v/>
      </c>
      <c r="E10" s="8">
        <f>IFERROR(IF('A22 data'!$N$8="","...",'A22 data'!$N$8/'A22 data'!$N$4*100),"...")</f>
        <v/>
      </c>
      <c r="F10" s="8">
        <f>IFERROR(IF('A22 data'!$O$8="","...",'A22 data'!$O$8/'A22 data'!$O$4*100),"...")</f>
        <v/>
      </c>
      <c r="G10" s="7">
        <f>IF(OR('A22 data'!$O$8="",'A22 data'!$N$8=""),"...",IFERROR((('A22 data'!$O$8/'A22 data'!$N$8)^(1/1)-1)*100,"..."))</f>
        <v/>
      </c>
      <c r="H10" s="7">
        <f>IF(OR('A22 data'!$M$8="",'A22 data'!$L$8=""),"...",IFERROR(('A22 data'!$M$8/'A22 data'!$L$8-1)*100,"..."))</f>
        <v/>
      </c>
      <c r="I10" s="7">
        <f>IF(OR('A22 data'!$N$8="",'A22 data'!$M$8=""),"...",IFERROR(('A22 data'!$N$8/'A22 data'!$M$8-1)*100,"..."))</f>
        <v/>
      </c>
      <c r="J10" s="7">
        <f>IF(OR('A22 data'!$O$8="",'A22 data'!$N$8=""),"...",IFERROR(('A22 data'!$O$8/'A22 data'!$N$8-1)*100,"..."))</f>
        <v/>
      </c>
    </row>
    <row r="11">
      <c r="A11" s="6" t="inlineStr">
        <is>
          <t>Chinese Taipei</t>
        </is>
      </c>
      <c r="B11" s="7">
        <f>IF('A22 data'!$O$9="","...",'A22 data'!$O$9/1000)</f>
        <v/>
      </c>
      <c r="C11" s="8">
        <f>IFERROR(IF('A22 data'!$D$9="","...",'A22 data'!$D$9/'A22 data'!$D$4*100),"...")</f>
        <v/>
      </c>
      <c r="D11" s="8">
        <f>IFERROR(IF('A22 data'!$I$9="","...",'A22 data'!$I$9/'A22 data'!$I$4*100),"...")</f>
        <v/>
      </c>
      <c r="E11" s="8">
        <f>IFERROR(IF('A22 data'!$N$9="","...",'A22 data'!$N$9/'A22 data'!$N$4*100),"...")</f>
        <v/>
      </c>
      <c r="F11" s="8">
        <f>IFERROR(IF('A22 data'!$O$9="","...",'A22 data'!$O$9/'A22 data'!$O$4*100),"...")</f>
        <v/>
      </c>
      <c r="G11" s="7">
        <f>IF(OR('A22 data'!$O$9="",'A22 data'!$N$9=""),"...",IFERROR((('A22 data'!$O$9/'A22 data'!$N$9)^(1/1)-1)*100,"..."))</f>
        <v/>
      </c>
      <c r="H11" s="7">
        <f>IF(OR('A22 data'!$M$9="",'A22 data'!$L$9=""),"...",IFERROR(('A22 data'!$M$9/'A22 data'!$L$9-1)*100,"..."))</f>
        <v/>
      </c>
      <c r="I11" s="7">
        <f>IF(OR('A22 data'!$N$9="",'A22 data'!$M$9=""),"...",IFERROR(('A22 data'!$N$9/'A22 data'!$M$9-1)*100,"..."))</f>
        <v/>
      </c>
      <c r="J11" s="7">
        <f>IF(OR('A22 data'!$O$9="",'A22 data'!$N$9=""),"...",IFERROR(('A22 data'!$O$9/'A22 data'!$N$9-1)*100,"..."))</f>
        <v/>
      </c>
    </row>
    <row r="12">
      <c r="A12" s="6" t="inlineStr">
        <is>
          <t>Korea, Republic of</t>
        </is>
      </c>
      <c r="B12" s="7">
        <f>IF('A22 data'!$O$10="","...",'A22 data'!$O$10/1000)</f>
        <v/>
      </c>
      <c r="C12" s="8">
        <f>IFERROR(IF('A22 data'!$D$10="","...",'A22 data'!$D$10/'A22 data'!$D$4*100),"...")</f>
        <v/>
      </c>
      <c r="D12" s="8">
        <f>IFERROR(IF('A22 data'!$I$10="","...",'A22 data'!$I$10/'A22 data'!$I$4*100),"...")</f>
        <v/>
      </c>
      <c r="E12" s="8">
        <f>IFERROR(IF('A22 data'!$N$10="","...",'A22 data'!$N$10/'A22 data'!$N$4*100),"...")</f>
        <v/>
      </c>
      <c r="F12" s="8">
        <f>IFERROR(IF('A22 data'!$O$10="","...",'A22 data'!$O$10/'A22 data'!$O$4*100),"...")</f>
        <v/>
      </c>
      <c r="G12" s="7">
        <f>IF(OR('A22 data'!$O$10="",'A22 data'!$N$10=""),"...",IFERROR((('A22 data'!$O$10/'A22 data'!$N$10)^(1/1)-1)*100,"..."))</f>
        <v/>
      </c>
      <c r="H12" s="7">
        <f>IF(OR('A22 data'!$M$10="",'A22 data'!$L$10=""),"...",IFERROR(('A22 data'!$M$10/'A22 data'!$L$10-1)*100,"..."))</f>
        <v/>
      </c>
      <c r="I12" s="7">
        <f>IF(OR('A22 data'!$N$10="",'A22 data'!$M$10=""),"...",IFERROR(('A22 data'!$N$10/'A22 data'!$M$10-1)*100,"..."))</f>
        <v/>
      </c>
      <c r="J12" s="7">
        <f>IF(OR('A22 data'!$O$10="",'A22 data'!$N$10=""),"...",IFERROR(('A22 data'!$O$10/'A22 data'!$N$10-1)*100,"..."))</f>
        <v/>
      </c>
    </row>
    <row r="13">
      <c r="A13" s="6" t="inlineStr">
        <is>
          <t>Japan</t>
        </is>
      </c>
      <c r="B13" s="7">
        <f>IF('A22 data'!$O$11="","...",'A22 data'!$O$11/1000)</f>
        <v/>
      </c>
      <c r="C13" s="8">
        <f>IFERROR(IF('A22 data'!$D$11="","...",'A22 data'!$D$11/'A22 data'!$D$4*100),"...")</f>
        <v/>
      </c>
      <c r="D13" s="8">
        <f>IFERROR(IF('A22 data'!$I$11="","...",'A22 data'!$I$11/'A22 data'!$I$4*100),"...")</f>
        <v/>
      </c>
      <c r="E13" s="8">
        <f>IFERROR(IF('A22 data'!$N$11="","...",'A22 data'!$N$11/'A22 data'!$N$4*100),"...")</f>
        <v/>
      </c>
      <c r="F13" s="8">
        <f>IFERROR(IF('A22 data'!$O$11="","...",'A22 data'!$O$11/'A22 data'!$O$4*100),"...")</f>
        <v/>
      </c>
      <c r="G13" s="7">
        <f>IF(OR('A22 data'!$O$11="",'A22 data'!$N$11=""),"...",IFERROR((('A22 data'!$O$11/'A22 data'!$N$11)^(1/1)-1)*100,"..."))</f>
        <v/>
      </c>
      <c r="H13" s="7">
        <f>IF(OR('A22 data'!$M$11="",'A22 data'!$L$11=""),"...",IFERROR(('A22 data'!$M$11/'A22 data'!$L$11-1)*100,"..."))</f>
        <v/>
      </c>
      <c r="I13" s="7">
        <f>IF(OR('A22 data'!$N$11="",'A22 data'!$M$11=""),"...",IFERROR(('A22 data'!$N$11/'A22 data'!$M$11-1)*100,"..."))</f>
        <v/>
      </c>
      <c r="J13" s="7">
        <f>IF(OR('A22 data'!$O$11="",'A22 data'!$N$11=""),"...",IFERROR(('A22 data'!$O$11/'A22 data'!$N$11-1)*100,"..."))</f>
        <v/>
      </c>
    </row>
    <row r="14">
      <c r="A14" s="6" t="inlineStr">
        <is>
          <t>United States of America</t>
        </is>
      </c>
      <c r="B14" s="7">
        <f>IF('A22 data'!$O$12="","...",'A22 data'!$O$12/1000)</f>
        <v/>
      </c>
      <c r="C14" s="8">
        <f>IFERROR(IF('A22 data'!$D$12="","...",'A22 data'!$D$12/'A22 data'!$D$4*100),"...")</f>
        <v/>
      </c>
      <c r="D14" s="8">
        <f>IFERROR(IF('A22 data'!$I$12="","...",'A22 data'!$I$12/'A22 data'!$I$4*100),"...")</f>
        <v/>
      </c>
      <c r="E14" s="8">
        <f>IFERROR(IF('A22 data'!$N$12="","...",'A22 data'!$N$12/'A22 data'!$N$4*100),"...")</f>
        <v/>
      </c>
      <c r="F14" s="8">
        <f>IFERROR(IF('A22 data'!$O$12="","...",'A22 data'!$O$12/'A22 data'!$O$4*100),"...")</f>
        <v/>
      </c>
      <c r="G14" s="7">
        <f>IF(OR('A22 data'!$O$12="",'A22 data'!$N$12=""),"...",IFERROR((('A22 data'!$O$12/'A22 data'!$N$12)^(1/1)-1)*100,"..."))</f>
        <v/>
      </c>
      <c r="H14" s="7">
        <f>IF(OR('A22 data'!$M$12="",'A22 data'!$L$12=""),"...",IFERROR(('A22 data'!$M$12/'A22 data'!$L$12-1)*100,"..."))</f>
        <v/>
      </c>
      <c r="I14" s="7">
        <f>IF(OR('A22 data'!$N$12="",'A22 data'!$M$12=""),"...",IFERROR(('A22 data'!$N$12/'A22 data'!$M$12-1)*100,"..."))</f>
        <v/>
      </c>
      <c r="J14" s="7">
        <f>IF(OR('A22 data'!$O$12="",'A22 data'!$N$12=""),"...",IFERROR(('A22 data'!$O$12/'A22 data'!$N$12-1)*100,"..."))</f>
        <v/>
      </c>
    </row>
    <row r="15">
      <c r="A15" s="6" t="inlineStr">
        <is>
          <t>Pakistan</t>
        </is>
      </c>
      <c r="B15" s="7">
        <f>IF('A22 data'!$O$13="","...",'A22 data'!$O$13/1000)</f>
        <v/>
      </c>
      <c r="C15" s="8">
        <f>IFERROR(IF('A22 data'!$D$13="","...",'A22 data'!$D$13/'A22 data'!$D$4*100),"...")</f>
        <v/>
      </c>
      <c r="D15" s="8">
        <f>IFERROR(IF('A22 data'!$I$13="","...",'A22 data'!$I$13/'A22 data'!$I$4*100),"...")</f>
        <v/>
      </c>
      <c r="E15" s="8">
        <f>IFERROR(IF('A22 data'!$N$13="","...",'A22 data'!$N$13/'A22 data'!$N$4*100),"...")</f>
        <v/>
      </c>
      <c r="F15" s="8">
        <f>IFERROR(IF('A22 data'!$O$13="","...",'A22 data'!$O$13/'A22 data'!$O$4*100),"...")</f>
        <v/>
      </c>
      <c r="G15" s="7">
        <f>IF(OR('A22 data'!$O$13="",'A22 data'!$N$13=""),"...",IFERROR((('A22 data'!$O$13/'A22 data'!$N$13)^(1/1)-1)*100,"..."))</f>
        <v/>
      </c>
      <c r="H15" s="7">
        <f>IF(OR('A22 data'!$M$13="",'A22 data'!$L$13=""),"...",IFERROR(('A22 data'!$M$13/'A22 data'!$L$13-1)*100,"..."))</f>
        <v/>
      </c>
      <c r="I15" s="7">
        <f>IF(OR('A22 data'!$N$13="",'A22 data'!$M$13=""),"...",IFERROR(('A22 data'!$N$13/'A22 data'!$M$13-1)*100,"..."))</f>
        <v/>
      </c>
      <c r="J15" s="7">
        <f>IF(OR('A22 data'!$O$13="",'A22 data'!$N$13=""),"...",IFERROR(('A22 data'!$O$13/'A22 data'!$N$13-1)*100,"..."))</f>
        <v/>
      </c>
    </row>
    <row r="16">
      <c r="A16" s="6" t="inlineStr">
        <is>
          <t>India</t>
        </is>
      </c>
      <c r="B16" s="7">
        <f>IF('A22 data'!$O$14="","...",'A22 data'!$O$14/1000)</f>
        <v/>
      </c>
      <c r="C16" s="8">
        <f>IFERROR(IF('A22 data'!$D$14="","...",'A22 data'!$D$14/'A22 data'!$D$4*100),"...")</f>
        <v/>
      </c>
      <c r="D16" s="8">
        <f>IFERROR(IF('A22 data'!$I$14="","...",'A22 data'!$I$14/'A22 data'!$I$4*100),"...")</f>
        <v/>
      </c>
      <c r="E16" s="8">
        <f>IFERROR(IF('A22 data'!$N$14="","...",'A22 data'!$N$14/'A22 data'!$N$4*100),"...")</f>
        <v/>
      </c>
      <c r="F16" s="8">
        <f>IFERROR(IF('A22 data'!$O$14="","...",'A22 data'!$O$14/'A22 data'!$O$4*100),"...")</f>
        <v/>
      </c>
      <c r="G16" s="7">
        <f>IF(OR('A22 data'!$O$14="",'A22 data'!$N$14=""),"...",IFERROR((('A22 data'!$O$14/'A22 data'!$N$14)^(1/1)-1)*100,"..."))</f>
        <v/>
      </c>
      <c r="H16" s="7">
        <f>IF(OR('A22 data'!$M$14="",'A22 data'!$L$14=""),"...",IFERROR(('A22 data'!$M$14/'A22 data'!$L$14-1)*100,"..."))</f>
        <v/>
      </c>
      <c r="I16" s="7">
        <f>IF(OR('A22 data'!$N$14="",'A22 data'!$M$14=""),"...",IFERROR(('A22 data'!$N$14/'A22 data'!$M$14-1)*100,"..."))</f>
        <v/>
      </c>
      <c r="J16" s="7">
        <f>IF(OR('A22 data'!$O$14="",'A22 data'!$N$14=""),"...",IFERROR(('A22 data'!$O$14/'A22 data'!$N$14-1)*100,"..."))</f>
        <v/>
      </c>
    </row>
    <row r="17">
      <c r="A17" s="6" t="inlineStr">
        <is>
          <t>Switzerland</t>
        </is>
      </c>
      <c r="B17" s="7">
        <f>IF('A22 data'!$O$15="","...",'A22 data'!$O$15/1000)</f>
        <v/>
      </c>
      <c r="C17" s="8">
        <f>IFERROR(IF('A22 data'!$D$15="","...",'A22 data'!$D$15/'A22 data'!$D$4*100),"...")</f>
        <v/>
      </c>
      <c r="D17" s="8">
        <f>IFERROR(IF('A22 data'!$I$15="","...",'A22 data'!$I$15/'A22 data'!$I$4*100),"...")</f>
        <v/>
      </c>
      <c r="E17" s="8">
        <f>IFERROR(IF('A22 data'!$N$15="","...",'A22 data'!$N$15/'A22 data'!$N$4*100),"...")</f>
        <v/>
      </c>
      <c r="F17" s="8">
        <f>IFERROR(IF('A22 data'!$O$15="","...",'A22 data'!$O$15/'A22 data'!$O$4*100),"...")</f>
        <v/>
      </c>
      <c r="G17" s="7">
        <f>IF(OR('A22 data'!$O$15="",'A22 data'!$N$15=""),"...",IFERROR((('A22 data'!$O$15/'A22 data'!$N$15)^(1/1)-1)*100,"..."))</f>
        <v/>
      </c>
      <c r="H17" s="7">
        <f>IF(OR('A22 data'!$M$15="",'A22 data'!$L$15=""),"...",IFERROR(('A22 data'!$M$15/'A22 data'!$L$15-1)*100,"..."))</f>
        <v/>
      </c>
      <c r="I17" s="7">
        <f>IF(OR('A22 data'!$N$15="",'A22 data'!$M$15=""),"...",IFERROR(('A22 data'!$N$15/'A22 data'!$M$15-1)*100,"..."))</f>
        <v/>
      </c>
      <c r="J17" s="7">
        <f>IF(OR('A22 data'!$O$15="",'A22 data'!$N$15=""),"...",IFERROR(('A22 data'!$O$15/'A22 data'!$N$15-1)*100,"..."))</f>
        <v/>
      </c>
    </row>
    <row r="18">
      <c r="A18" s="10" t="inlineStr">
        <is>
          <t>Above 10</t>
        </is>
      </c>
      <c r="B18" s="11">
        <f>IFERROR(B7+B9+B10+B11+B12+B13+B14+B15+B16+B17,"...")</f>
        <v/>
      </c>
      <c r="C18" s="12">
        <f>IFERROR(C7+C9+C10+C11+C12+C13+C14+C15+C16+C17,"...")</f>
        <v/>
      </c>
      <c r="D18" s="12">
        <f>IFERROR(D7+D9+D10+D11+D12+D13+D14+D15+D16+D17,"...")</f>
        <v/>
      </c>
      <c r="E18" s="12">
        <f>IFERROR(E7+E9+E10+E11+E12+E13+E14+E15+E16+E17,"...")</f>
        <v/>
      </c>
      <c r="F18" s="12">
        <f>IFERROR(F7+F9+F10+F11+F12+F13+F14+F15+F16+F17,"...")</f>
        <v/>
      </c>
      <c r="G18" s="11" t="inlineStr">
        <is>
          <t>-</t>
        </is>
      </c>
      <c r="H18" s="11" t="inlineStr">
        <is>
          <t>-</t>
        </is>
      </c>
      <c r="I18" s="11" t="inlineStr">
        <is>
          <t>-</t>
        </is>
      </c>
      <c r="J18" s="11" t="inlineStr">
        <is>
          <t>-</t>
        </is>
      </c>
    </row>
    <row r="19">
      <c r="A19" s="4" t="inlineStr">
        <is>
          <t>Importers</t>
        </is>
      </c>
      <c r="B19" s="5" t="n"/>
      <c r="C19" s="5" t="n"/>
      <c r="D19" s="5" t="n"/>
      <c r="E19" s="5" t="n"/>
      <c r="F19" s="5" t="n"/>
      <c r="G19" s="5" t="n"/>
      <c r="H19" s="5" t="n"/>
      <c r="I19" s="5" t="n"/>
      <c r="J19" s="5" t="n"/>
    </row>
    <row r="20">
      <c r="A20" s="6" t="inlineStr">
        <is>
          <t>European Union (EC-12, added up)</t>
        </is>
      </c>
      <c r="B20" s="7">
        <f>IF('A22 data'!$O$21="","...",'A22 data'!$O$21/1000)</f>
        <v/>
      </c>
      <c r="C20" s="8">
        <f>IFERROR(IF('A22 data'!$D$21="","...",'A22 data'!$D$21/'A22 data'!$D$20*100),"...")</f>
        <v/>
      </c>
      <c r="D20" s="8">
        <f>IFERROR(IF('A22 data'!$I$21="","...",'A22 data'!$I$21/'A22 data'!$I$20*100),"...")</f>
        <v/>
      </c>
      <c r="E20" s="8">
        <f>IFERROR(IF('A22 data'!$N$21="","...",'A22 data'!$N$21/'A22 data'!$N$20*100),"...")</f>
        <v/>
      </c>
      <c r="F20" s="8">
        <f>IFERROR(IF('A22 data'!$O$21="","...",'A22 data'!$O$21/'A22 data'!$O$20*100),"...")</f>
        <v/>
      </c>
      <c r="G20" s="7">
        <f>IF(OR('A22 data'!$O$35="",'A22 data'!$N$35=""),"...",IFERROR((('A22 data'!$O$35/'A22 data'!$N$35)^(1/1)-1)*100,"..."))</f>
        <v/>
      </c>
      <c r="H20" s="7">
        <f>IF(OR('A22 data'!$M$32="",'A22 data'!$L$32=""),"...",IFERROR(('A22 data'!$M$32/'A22 data'!$L$32-1)*100,"..."))</f>
        <v/>
      </c>
      <c r="I20" s="7">
        <f>IF(OR('A22 data'!$N$33="",'A22 data'!$M$33=""),"...",IFERROR(('A22 data'!$N$33/'A22 data'!$M$33-1)*100,"..."))</f>
        <v/>
      </c>
      <c r="J20" s="7">
        <f>IF(OR('A22 data'!$O$34="",'A22 data'!$N$34=""),"...",IFERROR(('A22 data'!$O$34/'A22 data'!$N$34-1)*100,"..."))</f>
        <v/>
      </c>
    </row>
    <row r="21">
      <c r="A21" s="9" t="inlineStr">
        <is>
          <t>Extra-EU</t>
        </is>
      </c>
      <c r="B21" s="7">
        <f>IF('A22 data'!$O$22="","...",'A22 data'!$O$22/1000)</f>
        <v/>
      </c>
      <c r="C21" s="8">
        <f>IFERROR(IF('A22 data'!$D$22="","...",'A22 data'!$D$22/'A22 data'!$D$20*100),"...")</f>
        <v/>
      </c>
      <c r="D21" s="8">
        <f>IFERROR(IF('A22 data'!$I$22="","...",'A22 data'!$I$22/'A22 data'!$I$20*100),"...")</f>
        <v/>
      </c>
      <c r="E21" s="8">
        <f>IFERROR(IF('A22 data'!$N$22="","...",'A22 data'!$N$22/'A22 data'!$N$20*100),"...")</f>
        <v/>
      </c>
      <c r="F21" s="8">
        <f>IFERROR(IF('A22 data'!$O$22="","...",'A22 data'!$O$22/'A22 data'!$O$20*100),"...")</f>
        <v/>
      </c>
      <c r="G21" s="7">
        <f>IF(OR('A22 data'!$O$22="",'A22 data'!$N$22=""),"...",IFERROR((('A22 data'!$O$22/'A22 data'!$N$22)^(1/1)-1)*100,"..."))</f>
        <v/>
      </c>
      <c r="H21" s="7">
        <f>IF(OR('A22 data'!$M$22="",'A22 data'!$L$22=""),"...",IFERROR(('A22 data'!$M$22/'A22 data'!$L$22-1)*100,"..."))</f>
        <v/>
      </c>
      <c r="I21" s="7">
        <f>IF(OR('A22 data'!$N$22="",'A22 data'!$M$22=""),"...",IFERROR(('A22 data'!$N$22/'A22 data'!$M$22-1)*100,"..."))</f>
        <v/>
      </c>
      <c r="J21" s="7">
        <f>IF(OR('A22 data'!$O$22="",'A22 data'!$N$22=""),"...",IFERROR(('A22 data'!$O$22/'A22 data'!$N$22-1)*100,"..."))</f>
        <v/>
      </c>
    </row>
    <row r="22">
      <c r="A22" s="6" t="inlineStr">
        <is>
          <t>Hong Kong, China</t>
        </is>
      </c>
      <c r="B22" s="7">
        <f>IF('A22 data'!$O$23="","...",'A22 data'!$O$23/1000)</f>
        <v/>
      </c>
      <c r="C22" s="8">
        <f>IFERROR(IF('A22 data'!$D$23="","...",'A22 data'!$D$23/'A22 data'!$D$20*100),"...")</f>
        <v/>
      </c>
      <c r="D22" s="8">
        <f>IFERROR(IF('A22 data'!$I$23="","...",'A22 data'!$I$23/'A22 data'!$I$20*100),"...")</f>
        <v/>
      </c>
      <c r="E22" s="8">
        <f>IFERROR(IF('A22 data'!$N$23="","...",'A22 data'!$N$23/'A22 data'!$N$20*100),"...")</f>
        <v/>
      </c>
      <c r="F22" s="8">
        <f>IFERROR(IF('A22 data'!$O$23="","...",'A22 data'!$O$23/'A22 data'!$O$20*100),"...")</f>
        <v/>
      </c>
      <c r="G22" s="7">
        <f>IF(OR('A22 data'!$O$23="",'A22 data'!$N$23=""),"...",IFERROR((('A22 data'!$O$23/'A22 data'!$N$23)^(1/1)-1)*100,"..."))</f>
        <v/>
      </c>
      <c r="H22" s="7">
        <f>IF(OR('A22 data'!$M$23="",'A22 data'!$L$23=""),"...",IFERROR(('A22 data'!$M$23/'A22 data'!$L$23-1)*100,"..."))</f>
        <v/>
      </c>
      <c r="I22" s="7">
        <f>IF(OR('A22 data'!$N$23="",'A22 data'!$M$23=""),"...",IFERROR(('A22 data'!$N$23/'A22 data'!$M$23-1)*100,"..."))</f>
        <v/>
      </c>
      <c r="J22" s="7">
        <f>IF(OR('A22 data'!$O$23="",'A22 data'!$N$23=""),"...",IFERROR(('A22 data'!$O$23/'A22 data'!$N$23-1)*100,"..."))</f>
        <v/>
      </c>
    </row>
    <row r="23">
      <c r="A23" s="6" t="inlineStr">
        <is>
          <t>United States of America</t>
        </is>
      </c>
      <c r="B23" s="7">
        <f>IF('A22 data'!$O$24="","...",'A22 data'!$O$24/1000)</f>
        <v/>
      </c>
      <c r="C23" s="8">
        <f>IFERROR(IF('A22 data'!$D$24="","...",'A22 data'!$D$24/'A22 data'!$D$20*100),"...")</f>
        <v/>
      </c>
      <c r="D23" s="8">
        <f>IFERROR(IF('A22 data'!$I$24="","...",'A22 data'!$I$24/'A22 data'!$I$20*100),"...")</f>
        <v/>
      </c>
      <c r="E23" s="8">
        <f>IFERROR(IF('A22 data'!$N$24="","...",'A22 data'!$N$24/'A22 data'!$N$20*100),"...")</f>
        <v/>
      </c>
      <c r="F23" s="8">
        <f>IFERROR(IF('A22 data'!$O$24="","...",'A22 data'!$O$24/'A22 data'!$O$20*100),"...")</f>
        <v/>
      </c>
      <c r="G23" s="7">
        <f>IF(OR('A22 data'!$O$24="",'A22 data'!$N$24=""),"...",IFERROR((('A22 data'!$O$24/'A22 data'!$N$24)^(1/1)-1)*100,"..."))</f>
        <v/>
      </c>
      <c r="H23" s="7">
        <f>IF(OR('A22 data'!$M$24="",'A22 data'!$L$24=""),"...",IFERROR(('A22 data'!$M$24/'A22 data'!$L$24-1)*100,"..."))</f>
        <v/>
      </c>
      <c r="I23" s="7">
        <f>IF(OR('A22 data'!$N$24="",'A22 data'!$M$24=""),"...",IFERROR(('A22 data'!$N$24/'A22 data'!$M$24-1)*100,"..."))</f>
        <v/>
      </c>
      <c r="J23" s="7">
        <f>IF(OR('A22 data'!$O$24="",'A22 data'!$N$24=""),"...",IFERROR(('A22 data'!$O$24/'A22 data'!$N$24-1)*100,"..."))</f>
        <v/>
      </c>
    </row>
    <row r="24">
      <c r="A24" s="6" t="inlineStr">
        <is>
          <t>China</t>
        </is>
      </c>
      <c r="B24" s="7">
        <f>IF('A22 data'!$O$25="","...",'A22 data'!$O$25/1000)</f>
        <v/>
      </c>
      <c r="C24" s="8">
        <f>IFERROR(IF('A22 data'!$D$25="","...",'A22 data'!$D$25/'A22 data'!$D$20*100),"...")</f>
        <v/>
      </c>
      <c r="D24" s="8">
        <f>IFERROR(IF('A22 data'!$I$25="","...",'A22 data'!$I$25/'A22 data'!$I$20*100),"...")</f>
        <v/>
      </c>
      <c r="E24" s="8">
        <f>IFERROR(IF('A22 data'!$N$25="","...",'A22 data'!$N$25/'A22 data'!$N$20*100),"...")</f>
        <v/>
      </c>
      <c r="F24" s="8">
        <f>IFERROR(IF('A22 data'!$O$25="","...",'A22 data'!$O$25/'A22 data'!$O$20*100),"...")</f>
        <v/>
      </c>
      <c r="G24" s="7">
        <f>IF(OR('A22 data'!$O$25="",'A22 data'!$N$25=""),"...",IFERROR((('A22 data'!$O$25/'A22 data'!$N$25)^(1/1)-1)*100,"..."))</f>
        <v/>
      </c>
      <c r="H24" s="7">
        <f>IF(OR('A22 data'!$M$25="",'A22 data'!$L$25=""),"...",IFERROR(('A22 data'!$M$25/'A22 data'!$L$25-1)*100,"..."))</f>
        <v/>
      </c>
      <c r="I24" s="7">
        <f>IF(OR('A22 data'!$N$25="",'A22 data'!$M$25=""),"...",IFERROR(('A22 data'!$N$25/'A22 data'!$M$25-1)*100,"..."))</f>
        <v/>
      </c>
      <c r="J24" s="7">
        <f>IF(OR('A22 data'!$O$25="",'A22 data'!$N$25=""),"...",IFERROR(('A22 data'!$O$25/'A22 data'!$N$25-1)*100,"..."))</f>
        <v/>
      </c>
    </row>
    <row r="25">
      <c r="A25" s="6" t="inlineStr">
        <is>
          <t>Japan</t>
        </is>
      </c>
      <c r="B25" s="7">
        <f>IF('A22 data'!$O$26="","...",'A22 data'!$O$26/1000)</f>
        <v/>
      </c>
      <c r="C25" s="8">
        <f>IFERROR(IF('A22 data'!$D$26="","...",'A22 data'!$D$26/'A22 data'!$D$20*100),"...")</f>
        <v/>
      </c>
      <c r="D25" s="8">
        <f>IFERROR(IF('A22 data'!$I$26="","...",'A22 data'!$I$26/'A22 data'!$I$20*100),"...")</f>
        <v/>
      </c>
      <c r="E25" s="8">
        <f>IFERROR(IF('A22 data'!$N$26="","...",'A22 data'!$N$26/'A22 data'!$N$20*100),"...")</f>
        <v/>
      </c>
      <c r="F25" s="8">
        <f>IFERROR(IF('A22 data'!$O$26="","...",'A22 data'!$O$26/'A22 data'!$O$20*100),"...")</f>
        <v/>
      </c>
      <c r="G25" s="7">
        <f>IF(OR('A22 data'!$O$26="",'A22 data'!$N$26=""),"...",IFERROR((('A22 data'!$O$26/'A22 data'!$N$26)^(1/1)-1)*100,"..."))</f>
        <v/>
      </c>
      <c r="H25" s="7">
        <f>IF(OR('A22 data'!$M$26="",'A22 data'!$L$26=""),"...",IFERROR(('A22 data'!$M$26/'A22 data'!$L$26-1)*100,"..."))</f>
        <v/>
      </c>
      <c r="I25" s="7">
        <f>IF(OR('A22 data'!$N$26="",'A22 data'!$M$26=""),"...",IFERROR(('A22 data'!$N$26/'A22 data'!$M$26-1)*100,"..."))</f>
        <v/>
      </c>
      <c r="J25" s="7">
        <f>IF(OR('A22 data'!$O$26="",'A22 data'!$N$26=""),"...",IFERROR(('A22 data'!$O$26/'A22 data'!$N$26-1)*100,"..."))</f>
        <v/>
      </c>
    </row>
    <row r="26">
      <c r="A26" s="6" t="inlineStr">
        <is>
          <t>Korea, Republic of</t>
        </is>
      </c>
      <c r="B26" s="7">
        <f>IF('A22 data'!$O$27="","...",'A22 data'!$O$27/1000)</f>
        <v/>
      </c>
      <c r="C26" s="8">
        <f>IFERROR(IF('A22 data'!$D$27="","...",'A22 data'!$D$27/'A22 data'!$D$20*100),"...")</f>
        <v/>
      </c>
      <c r="D26" s="8">
        <f>IFERROR(IF('A22 data'!$I$27="","...",'A22 data'!$I$27/'A22 data'!$I$20*100),"...")</f>
        <v/>
      </c>
      <c r="E26" s="8">
        <f>IFERROR(IF('A22 data'!$N$27="","...",'A22 data'!$N$27/'A22 data'!$N$20*100),"...")</f>
        <v/>
      </c>
      <c r="F26" s="8">
        <f>IFERROR(IF('A22 data'!$O$27="","...",'A22 data'!$O$27/'A22 data'!$O$20*100),"...")</f>
        <v/>
      </c>
      <c r="G26" s="7">
        <f>IF(OR('A22 data'!$O$27="",'A22 data'!$N$27=""),"...",IFERROR((('A22 data'!$O$27/'A22 data'!$N$27)^(1/1)-1)*100,"..."))</f>
        <v/>
      </c>
      <c r="H26" s="7">
        <f>IF(OR('A22 data'!$M$27="",'A22 data'!$L$27=""),"...",IFERROR(('A22 data'!$M$27/'A22 data'!$L$27-1)*100,"..."))</f>
        <v/>
      </c>
      <c r="I26" s="7">
        <f>IF(OR('A22 data'!$N$27="",'A22 data'!$M$27=""),"...",IFERROR(('A22 data'!$N$27/'A22 data'!$M$27-1)*100,"..."))</f>
        <v/>
      </c>
      <c r="J26" s="7">
        <f>IF(OR('A22 data'!$O$27="",'A22 data'!$N$27=""),"...",IFERROR(('A22 data'!$O$27/'A22 data'!$N$27-1)*100,"..."))</f>
        <v/>
      </c>
    </row>
    <row r="27">
      <c r="A27" s="6" t="inlineStr">
        <is>
          <t>Canada</t>
        </is>
      </c>
      <c r="B27" s="7">
        <f>IF('A22 data'!$O$28="","...",'A22 data'!$O$28/1000)</f>
        <v/>
      </c>
      <c r="C27" s="8">
        <f>IFERROR(IF('A22 data'!$D$28="","...",'A22 data'!$D$28/'A22 data'!$D$20*100),"...")</f>
        <v/>
      </c>
      <c r="D27" s="8">
        <f>IFERROR(IF('A22 data'!$I$28="","...",'A22 data'!$I$28/'A22 data'!$I$20*100),"...")</f>
        <v/>
      </c>
      <c r="E27" s="8">
        <f>IFERROR(IF('A22 data'!$N$28="","...",'A22 data'!$N$28/'A22 data'!$N$20*100),"...")</f>
        <v/>
      </c>
      <c r="F27" s="8">
        <f>IFERROR(IF('A22 data'!$O$28="","...",'A22 data'!$O$28/'A22 data'!$O$20*100),"...")</f>
        <v/>
      </c>
      <c r="G27" s="7">
        <f>IF(OR('A22 data'!$O$28="",'A22 data'!$N$28=""),"...",IFERROR((('A22 data'!$O$28/'A22 data'!$N$28)^(1/1)-1)*100,"..."))</f>
        <v/>
      </c>
      <c r="H27" s="7">
        <f>IF(OR('A22 data'!$M$28="",'A22 data'!$L$28=""),"...",IFERROR(('A22 data'!$M$28/'A22 data'!$L$28-1)*100,"..."))</f>
        <v/>
      </c>
      <c r="I27" s="7">
        <f>IF(OR('A22 data'!$N$28="",'A22 data'!$M$28=""),"...",IFERROR(('A22 data'!$N$28/'A22 data'!$M$28-1)*100,"..."))</f>
        <v/>
      </c>
      <c r="J27" s="7">
        <f>IF(OR('A22 data'!$O$28="",'A22 data'!$N$28=""),"...",IFERROR(('A22 data'!$O$28/'A22 data'!$N$28-1)*100,"..."))</f>
        <v/>
      </c>
    </row>
    <row r="28">
      <c r="A28" s="6" t="inlineStr">
        <is>
          <t>Singapore</t>
        </is>
      </c>
      <c r="B28" s="7">
        <f>IF('A22 data'!$O$29="","...",'A22 data'!$O$29/1000)</f>
        <v/>
      </c>
      <c r="C28" s="8">
        <f>IFERROR(IF('A22 data'!$D$29="","...",'A22 data'!$D$29/'A22 data'!$D$20*100),"...")</f>
        <v/>
      </c>
      <c r="D28" s="8">
        <f>IFERROR(IF('A22 data'!$I$29="","...",'A22 data'!$I$29/'A22 data'!$I$20*100),"...")</f>
        <v/>
      </c>
      <c r="E28" s="8">
        <f>IFERROR(IF('A22 data'!$N$29="","...",'A22 data'!$N$29/'A22 data'!$N$20*100),"...")</f>
        <v/>
      </c>
      <c r="F28" s="8">
        <f>IFERROR(IF('A22 data'!$O$29="","...",'A22 data'!$O$29/'A22 data'!$O$20*100),"...")</f>
        <v/>
      </c>
      <c r="G28" s="7">
        <f>IF(OR('A22 data'!$O$29="",'A22 data'!$N$29=""),"...",IFERROR((('A22 data'!$O$29/'A22 data'!$N$29)^(1/1)-1)*100,"..."))</f>
        <v/>
      </c>
      <c r="H28" s="7">
        <f>IF(OR('A22 data'!$M$29="",'A22 data'!$L$29=""),"...",IFERROR(('A22 data'!$M$29/'A22 data'!$L$29-1)*100,"..."))</f>
        <v/>
      </c>
      <c r="I28" s="7">
        <f>IF(OR('A22 data'!$N$29="",'A22 data'!$M$29=""),"...",IFERROR(('A22 data'!$N$29/'A22 data'!$M$29-1)*100,"..."))</f>
        <v/>
      </c>
      <c r="J28" s="7">
        <f>IF(OR('A22 data'!$O$29="",'A22 data'!$N$29=""),"...",IFERROR(('A22 data'!$O$29/'A22 data'!$N$29-1)*100,"..."))</f>
        <v/>
      </c>
    </row>
    <row r="29">
      <c r="A29" s="6" t="inlineStr">
        <is>
          <t>Austria</t>
        </is>
      </c>
      <c r="B29" s="7">
        <f>IF('A22 data'!$O$30="","...",'A22 data'!$O$30/1000)</f>
        <v/>
      </c>
      <c r="C29" s="8">
        <f>IFERROR(IF('A22 data'!$D$30="","...",'A22 data'!$D$30/'A22 data'!$D$20*100),"...")</f>
        <v/>
      </c>
      <c r="D29" s="8">
        <f>IFERROR(IF('A22 data'!$I$30="","...",'A22 data'!$I$30/'A22 data'!$I$20*100),"...")</f>
        <v/>
      </c>
      <c r="E29" s="8">
        <f>IFERROR(IF('A22 data'!$N$30="","...",'A22 data'!$N$30/'A22 data'!$N$20*100),"...")</f>
        <v/>
      </c>
      <c r="F29" s="8">
        <f>IFERROR(IF('A22 data'!$O$30="","...",'A22 data'!$O$30/'A22 data'!$O$20*100),"...")</f>
        <v/>
      </c>
      <c r="G29" s="7">
        <f>IF(OR('A22 data'!$O$30="",'A22 data'!$N$30=""),"...",IFERROR((('A22 data'!$O$30/'A22 data'!$N$30)^(1/1)-1)*100,"..."))</f>
        <v/>
      </c>
      <c r="H29" s="7">
        <f>IF(OR('A22 data'!$M$30="",'A22 data'!$L$30=""),"...",IFERROR(('A22 data'!$M$30/'A22 data'!$L$30-1)*100,"..."))</f>
        <v/>
      </c>
      <c r="I29" s="7">
        <f>IF(OR('A22 data'!$N$30="",'A22 data'!$M$30=""),"...",IFERROR(('A22 data'!$N$30/'A22 data'!$M$30-1)*100,"..."))</f>
        <v/>
      </c>
      <c r="J29" s="7">
        <f>IF(OR('A22 data'!$O$30="",'A22 data'!$N$30=""),"...",IFERROR(('A22 data'!$O$30/'A22 data'!$N$30-1)*100,"..."))</f>
        <v/>
      </c>
    </row>
    <row r="30">
      <c r="A30" s="6" t="inlineStr">
        <is>
          <t>Switzerland</t>
        </is>
      </c>
      <c r="B30" s="7">
        <f>IF('A22 data'!$O$31="","...",'A22 data'!$O$31/1000)</f>
        <v/>
      </c>
      <c r="C30" s="8">
        <f>IFERROR(IF('A22 data'!$D$31="","...",'A22 data'!$D$31/'A22 data'!$D$20*100),"...")</f>
        <v/>
      </c>
      <c r="D30" s="8">
        <f>IFERROR(IF('A22 data'!$I$31="","...",'A22 data'!$I$31/'A22 data'!$I$20*100),"...")</f>
        <v/>
      </c>
      <c r="E30" s="8">
        <f>IFERROR(IF('A22 data'!$N$31="","...",'A22 data'!$N$31/'A22 data'!$N$20*100),"...")</f>
        <v/>
      </c>
      <c r="F30" s="8">
        <f>IFERROR(IF('A22 data'!$O$31="","...",'A22 data'!$O$31/'A22 data'!$O$20*100),"...")</f>
        <v/>
      </c>
      <c r="G30" s="7">
        <f>IF(OR('A22 data'!$O$31="",'A22 data'!$N$31=""),"...",IFERROR((('A22 data'!$O$31/'A22 data'!$N$31)^(1/1)-1)*100,"..."))</f>
        <v/>
      </c>
      <c r="H30" s="7">
        <f>IF(OR('A22 data'!$M$31="",'A22 data'!$L$31=""),"...",IFERROR(('A22 data'!$M$31/'A22 data'!$L$31-1)*100,"..."))</f>
        <v/>
      </c>
      <c r="I30" s="7">
        <f>IF(OR('A22 data'!$N$31="",'A22 data'!$M$31=""),"...",IFERROR(('A22 data'!$N$31/'A22 data'!$M$31-1)*100,"..."))</f>
        <v/>
      </c>
      <c r="J30" s="7">
        <f>IF(OR('A22 data'!$O$31="",'A22 data'!$N$31=""),"...",IFERROR(('A22 data'!$O$31/'A22 data'!$N$31-1)*100,"..."))</f>
        <v/>
      </c>
    </row>
    <row r="31">
      <c r="A31" s="10" t="inlineStr">
        <is>
          <t>Above 10</t>
        </is>
      </c>
      <c r="B31" s="11">
        <f>IFERROR(B20+B22+B23+B24+B25+B26+B27+B28+B29+B30,"...")</f>
        <v/>
      </c>
      <c r="C31" s="12">
        <f>IFERROR(C20+C22+C23+C24+C25+C26+C27+C28+C29+C30,"...")</f>
        <v/>
      </c>
      <c r="D31" s="12">
        <f>IFERROR(D20+D22+D23+D24+D25+D26+D27+D28+D29+D30,"...")</f>
        <v/>
      </c>
      <c r="E31" s="12">
        <f>IFERROR(E20+E22+E23+E24+E25+E26+E27+E28+E29+E30,"...")</f>
        <v/>
      </c>
      <c r="F31" s="12">
        <f>IFERROR(F20+F22+F23+F24+F25+F26+F27+F28+F29+F30,"...")</f>
        <v/>
      </c>
      <c r="G31" s="11" t="inlineStr">
        <is>
          <t>-</t>
        </is>
      </c>
      <c r="H31" s="11" t="inlineStr">
        <is>
          <t>-</t>
        </is>
      </c>
      <c r="I31" s="11" t="inlineStr">
        <is>
          <t>-</t>
        </is>
      </c>
      <c r="J31" s="11" t="inlineStr">
        <is>
          <t>-</t>
        </is>
      </c>
    </row>
    <row r="33">
      <c r="A33" s="1" t="inlineStr">
        <is>
          <t>Notes</t>
        </is>
      </c>
    </row>
    <row r="34">
      <c r="A34" s="2" t="inlineStr">
        <is>
          <t>The EU is ranked as one economy; its member states are not ranked. Extra-EU (the EU's trade with non-members) is shown beneath it and is not ranked.</t>
        </is>
      </c>
    </row>
    <row r="35">
      <c r="A35" s="2" t="inlineStr">
        <is>
          <t>Before 2000 the EU figure is added up from the member states of each year (EC-9 in 1980, EC-10 in 1981-1985, EC-12 in 1986-1994, EU-15 in 1995-1999), the United Kingdom included; economies that joined later are ranked on their own. Extra-EU cannot be added up and shows "...". If a member state has no data for a year, the EU shows "...".</t>
        </is>
      </c>
    </row>
    <row r="36">
      <c r="A36" s="2" t="inlineStr">
        <is>
          <t>EU changes and growth rates before 2000 compare the same member states in both years: those of the later year, added up for the earlier year too (for example, the change for 1995 is the EU-15 in 1995 against the same 15 in 1994), so they do not count an enlargement as growth. EU values and shares are for the members of each year.</t>
        </is>
      </c>
    </row>
    <row r="37">
      <c r="A37" s="2" t="inlineStr">
        <is>
          <t>Where a former economy and its successor both report for the same year (for example West Germany and Germany), the former economy is ranked and the successor is not, so the same trade is not counted twice.</t>
        </is>
      </c>
    </row>
    <row r="38">
      <c r="A38" s="2" t="inlineStr">
        <is>
          <t>Economies ranked in 1991: 100 exporters, 98 importers.</t>
        </is>
      </c>
    </row>
    <row r="39">
      <c r="A39" s="2" t="inlineStr">
        <is>
          <t>"Above 10" is the sum of the ten ranked economies. "..." means not available.</t>
        </is>
      </c>
    </row>
    <row r="40">
      <c r="A40" s="2" t="inlineStr">
        <is>
          <t>WTO publishes no world total for textiles exports in 1985, so the shares for that year show "...".</t>
        </is>
      </c>
    </row>
    <row r="41">
      <c r="A41" s="2" t="inlineStr">
        <is>
          <t>Shares are of world textiles exports or imports. 1990-91 is the compound annual rate of change.</t>
        </is>
      </c>
    </row>
    <row r="42">
      <c r="A42" s="2" t="inlineStr">
        <is>
          <t>Figures for every year are as WTO published them on 2026-09-29; WTO revises past figures, so they can differ from the printed review.</t>
        </is>
      </c>
    </row>
    <row r="43">
      <c r="A43" s="2" t="inlineStr">
        <is>
          <t>Source: WTO Timeseries, indicators ITS_MTV_AX and ITS_MTV_AM, product MATE (SITC 65), via WTO Timeseries API v1 (api.wto.org).</t>
        </is>
      </c>
    </row>
    <row r="44">
      <c r="A44" s="2" t="inlineStr">
        <is>
          <t>Blue figures on the data sheet are downloaded inputs; every figure on this sheet is a formula.</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J44"/>
  <sheetViews>
    <sheetView workbookViewId="0">
      <pane xSplit="1" ySplit="5" topLeftCell="B6" activePane="bottomRight" state="frozen"/>
      <selection pane="topRight"/>
      <selection pane="bottomLeft"/>
      <selection pane="bottomRight" activeCell="A1" sqref="A1"/>
    </sheetView>
  </sheetViews>
  <sheetFormatPr baseColWidth="8" defaultRowHeight="15"/>
  <cols>
    <col width="30" customWidth="1" min="1" max="1"/>
    <col width="11" customWidth="1" min="2" max="2"/>
    <col width="11" customWidth="1" min="3" max="3"/>
    <col width="11" customWidth="1" min="4" max="4"/>
    <col width="11" customWidth="1" min="5" max="5"/>
    <col width="11" customWidth="1" min="6" max="6"/>
    <col width="11" customWidth="1" min="7" max="7"/>
    <col width="11" customWidth="1" min="8" max="8"/>
    <col width="11" customWidth="1" min="9" max="9"/>
    <col width="11" customWidth="1" min="10" max="10"/>
  </cols>
  <sheetData>
    <row r="1">
      <c r="A1" s="1" t="inlineStr">
        <is>
          <t>Table A23, 1992 edition (trade data for 1991)</t>
        </is>
      </c>
    </row>
    <row r="2">
      <c r="A2" s="1" t="inlineStr">
        <is>
          <t>Top 10 exporters and importers of clothing, 1991</t>
        </is>
      </c>
    </row>
    <row r="3">
      <c r="A3" s="2" t="inlineStr">
        <is>
          <t>(Billion dollars and percentage)</t>
        </is>
      </c>
    </row>
    <row r="5" ht="42" customHeight="1">
      <c r="A5" s="3" t="inlineStr">
        <is>
          <t>Economy</t>
        </is>
      </c>
      <c r="B5" s="3" t="inlineStr">
        <is>
          <t>Value 1991 (US$ bn)</t>
        </is>
      </c>
      <c r="C5" s="3" t="inlineStr">
        <is>
          <t>Share 1980 (%)</t>
        </is>
      </c>
      <c r="D5" s="3" t="inlineStr">
        <is>
          <t>Share 1985 (%)</t>
        </is>
      </c>
      <c r="E5" s="3" t="inlineStr">
        <is>
          <t>Share 1990 (%)</t>
        </is>
      </c>
      <c r="F5" s="3" t="inlineStr">
        <is>
          <t>Share 1991 (%)</t>
        </is>
      </c>
      <c r="G5" s="3" t="inlineStr">
        <is>
          <t>Change 1990-91 (% p.a.)</t>
        </is>
      </c>
      <c r="H5" s="3" t="inlineStr">
        <is>
          <t>Change 1989 (%)</t>
        </is>
      </c>
      <c r="I5" s="3" t="inlineStr">
        <is>
          <t>Change 1990 (%)</t>
        </is>
      </c>
      <c r="J5" s="3" t="inlineStr">
        <is>
          <t>Change 1991 (%)</t>
        </is>
      </c>
    </row>
    <row r="6">
      <c r="A6" s="4" t="inlineStr">
        <is>
          <t>Exporters</t>
        </is>
      </c>
      <c r="B6" s="5" t="n"/>
      <c r="C6" s="5" t="n"/>
      <c r="D6" s="5" t="n"/>
      <c r="E6" s="5" t="n"/>
      <c r="F6" s="5" t="n"/>
      <c r="G6" s="5" t="n"/>
      <c r="H6" s="5" t="n"/>
      <c r="I6" s="5" t="n"/>
      <c r="J6" s="5" t="n"/>
    </row>
    <row r="7">
      <c r="A7" s="6" t="inlineStr">
        <is>
          <t>European Union (EC-12, added up)</t>
        </is>
      </c>
      <c r="B7" s="7">
        <f>IF('A23 data'!$O$5="","...",'A23 data'!$O$5/1000)</f>
        <v/>
      </c>
      <c r="C7" s="8">
        <f>IFERROR(IF('A23 data'!$D$5="","...",'A23 data'!$D$5/'A23 data'!$D$4*100),"...")</f>
        <v/>
      </c>
      <c r="D7" s="8">
        <f>IFERROR(IF('A23 data'!$I$5="","...",'A23 data'!$I$5/'A23 data'!$I$4*100),"...")</f>
        <v/>
      </c>
      <c r="E7" s="8">
        <f>IFERROR(IF('A23 data'!$N$5="","...",'A23 data'!$N$5/'A23 data'!$N$4*100),"...")</f>
        <v/>
      </c>
      <c r="F7" s="8">
        <f>IFERROR(IF('A23 data'!$O$5="","...",'A23 data'!$O$5/'A23 data'!$O$4*100),"...")</f>
        <v/>
      </c>
      <c r="G7" s="7">
        <f>IF(OR('A23 data'!$O$19="",'A23 data'!$N$19=""),"...",IFERROR((('A23 data'!$O$19/'A23 data'!$N$19)^(1/1)-1)*100,"..."))</f>
        <v/>
      </c>
      <c r="H7" s="7">
        <f>IF(OR('A23 data'!$M$16="",'A23 data'!$L$16=""),"...",IFERROR(('A23 data'!$M$16/'A23 data'!$L$16-1)*100,"..."))</f>
        <v/>
      </c>
      <c r="I7" s="7">
        <f>IF(OR('A23 data'!$N$17="",'A23 data'!$M$17=""),"...",IFERROR(('A23 data'!$N$17/'A23 data'!$M$17-1)*100,"..."))</f>
        <v/>
      </c>
      <c r="J7" s="7">
        <f>IF(OR('A23 data'!$O$18="",'A23 data'!$N$18=""),"...",IFERROR(('A23 data'!$O$18/'A23 data'!$N$18-1)*100,"..."))</f>
        <v/>
      </c>
    </row>
    <row r="8">
      <c r="A8" s="9" t="inlineStr">
        <is>
          <t>Extra-EU</t>
        </is>
      </c>
      <c r="B8" s="7">
        <f>IF('A23 data'!$O$6="","...",'A23 data'!$O$6/1000)</f>
        <v/>
      </c>
      <c r="C8" s="8">
        <f>IFERROR(IF('A23 data'!$D$6="","...",'A23 data'!$D$6/'A23 data'!$D$4*100),"...")</f>
        <v/>
      </c>
      <c r="D8" s="8">
        <f>IFERROR(IF('A23 data'!$I$6="","...",'A23 data'!$I$6/'A23 data'!$I$4*100),"...")</f>
        <v/>
      </c>
      <c r="E8" s="8">
        <f>IFERROR(IF('A23 data'!$N$6="","...",'A23 data'!$N$6/'A23 data'!$N$4*100),"...")</f>
        <v/>
      </c>
      <c r="F8" s="8">
        <f>IFERROR(IF('A23 data'!$O$6="","...",'A23 data'!$O$6/'A23 data'!$O$4*100),"...")</f>
        <v/>
      </c>
      <c r="G8" s="7">
        <f>IF(OR('A23 data'!$O$6="",'A23 data'!$N$6=""),"...",IFERROR((('A23 data'!$O$6/'A23 data'!$N$6)^(1/1)-1)*100,"..."))</f>
        <v/>
      </c>
      <c r="H8" s="7">
        <f>IF(OR('A23 data'!$M$6="",'A23 data'!$L$6=""),"...",IFERROR(('A23 data'!$M$6/'A23 data'!$L$6-1)*100,"..."))</f>
        <v/>
      </c>
      <c r="I8" s="7">
        <f>IF(OR('A23 data'!$N$6="",'A23 data'!$M$6=""),"...",IFERROR(('A23 data'!$N$6/'A23 data'!$M$6-1)*100,"..."))</f>
        <v/>
      </c>
      <c r="J8" s="7">
        <f>IF(OR('A23 data'!$O$6="",'A23 data'!$N$6=""),"...",IFERROR(('A23 data'!$O$6/'A23 data'!$N$6-1)*100,"..."))</f>
        <v/>
      </c>
    </row>
    <row r="9">
      <c r="A9" s="6" t="inlineStr">
        <is>
          <t>Hong Kong, China</t>
        </is>
      </c>
      <c r="B9" s="7">
        <f>IF('A23 data'!$O$7="","...",'A23 data'!$O$7/1000)</f>
        <v/>
      </c>
      <c r="C9" s="8">
        <f>IFERROR(IF('A23 data'!$D$7="","...",'A23 data'!$D$7/'A23 data'!$D$4*100),"...")</f>
        <v/>
      </c>
      <c r="D9" s="8">
        <f>IFERROR(IF('A23 data'!$I$7="","...",'A23 data'!$I$7/'A23 data'!$I$4*100),"...")</f>
        <v/>
      </c>
      <c r="E9" s="8">
        <f>IFERROR(IF('A23 data'!$N$7="","...",'A23 data'!$N$7/'A23 data'!$N$4*100),"...")</f>
        <v/>
      </c>
      <c r="F9" s="8">
        <f>IFERROR(IF('A23 data'!$O$7="","...",'A23 data'!$O$7/'A23 data'!$O$4*100),"...")</f>
        <v/>
      </c>
      <c r="G9" s="7">
        <f>IF(OR('A23 data'!$O$7="",'A23 data'!$N$7=""),"...",IFERROR((('A23 data'!$O$7/'A23 data'!$N$7)^(1/1)-1)*100,"..."))</f>
        <v/>
      </c>
      <c r="H9" s="7">
        <f>IF(OR('A23 data'!$M$7="",'A23 data'!$L$7=""),"...",IFERROR(('A23 data'!$M$7/'A23 data'!$L$7-1)*100,"..."))</f>
        <v/>
      </c>
      <c r="I9" s="7">
        <f>IF(OR('A23 data'!$N$7="",'A23 data'!$M$7=""),"...",IFERROR(('A23 data'!$N$7/'A23 data'!$M$7-1)*100,"..."))</f>
        <v/>
      </c>
      <c r="J9" s="7">
        <f>IF(OR('A23 data'!$O$7="",'A23 data'!$N$7=""),"...",IFERROR(('A23 data'!$O$7/'A23 data'!$N$7-1)*100,"..."))</f>
        <v/>
      </c>
    </row>
    <row r="10">
      <c r="A10" s="6" t="inlineStr">
        <is>
          <t>China</t>
        </is>
      </c>
      <c r="B10" s="7">
        <f>IF('A23 data'!$O$8="","...",'A23 data'!$O$8/1000)</f>
        <v/>
      </c>
      <c r="C10" s="8">
        <f>IFERROR(IF('A23 data'!$D$8="","...",'A23 data'!$D$8/'A23 data'!$D$4*100),"...")</f>
        <v/>
      </c>
      <c r="D10" s="8">
        <f>IFERROR(IF('A23 data'!$I$8="","...",'A23 data'!$I$8/'A23 data'!$I$4*100),"...")</f>
        <v/>
      </c>
      <c r="E10" s="8">
        <f>IFERROR(IF('A23 data'!$N$8="","...",'A23 data'!$N$8/'A23 data'!$N$4*100),"...")</f>
        <v/>
      </c>
      <c r="F10" s="8">
        <f>IFERROR(IF('A23 data'!$O$8="","...",'A23 data'!$O$8/'A23 data'!$O$4*100),"...")</f>
        <v/>
      </c>
      <c r="G10" s="7">
        <f>IF(OR('A23 data'!$O$8="",'A23 data'!$N$8=""),"...",IFERROR((('A23 data'!$O$8/'A23 data'!$N$8)^(1/1)-1)*100,"..."))</f>
        <v/>
      </c>
      <c r="H10" s="7">
        <f>IF(OR('A23 data'!$M$8="",'A23 data'!$L$8=""),"...",IFERROR(('A23 data'!$M$8/'A23 data'!$L$8-1)*100,"..."))</f>
        <v/>
      </c>
      <c r="I10" s="7">
        <f>IF(OR('A23 data'!$N$8="",'A23 data'!$M$8=""),"...",IFERROR(('A23 data'!$N$8/'A23 data'!$M$8-1)*100,"..."))</f>
        <v/>
      </c>
      <c r="J10" s="7">
        <f>IF(OR('A23 data'!$O$8="",'A23 data'!$N$8=""),"...",IFERROR(('A23 data'!$O$8/'A23 data'!$N$8-1)*100,"..."))</f>
        <v/>
      </c>
    </row>
    <row r="11">
      <c r="A11" s="6" t="inlineStr">
        <is>
          <t>Korea, Republic of</t>
        </is>
      </c>
      <c r="B11" s="7">
        <f>IF('A23 data'!$O$9="","...",'A23 data'!$O$9/1000)</f>
        <v/>
      </c>
      <c r="C11" s="8">
        <f>IFERROR(IF('A23 data'!$D$9="","...",'A23 data'!$D$9/'A23 data'!$D$4*100),"...")</f>
        <v/>
      </c>
      <c r="D11" s="8">
        <f>IFERROR(IF('A23 data'!$I$9="","...",'A23 data'!$I$9/'A23 data'!$I$4*100),"...")</f>
        <v/>
      </c>
      <c r="E11" s="8">
        <f>IFERROR(IF('A23 data'!$N$9="","...",'A23 data'!$N$9/'A23 data'!$N$4*100),"...")</f>
        <v/>
      </c>
      <c r="F11" s="8">
        <f>IFERROR(IF('A23 data'!$O$9="","...",'A23 data'!$O$9/'A23 data'!$O$4*100),"...")</f>
        <v/>
      </c>
      <c r="G11" s="7">
        <f>IF(OR('A23 data'!$O$9="",'A23 data'!$N$9=""),"...",IFERROR((('A23 data'!$O$9/'A23 data'!$N$9)^(1/1)-1)*100,"..."))</f>
        <v/>
      </c>
      <c r="H11" s="7">
        <f>IF(OR('A23 data'!$M$9="",'A23 data'!$L$9=""),"...",IFERROR(('A23 data'!$M$9/'A23 data'!$L$9-1)*100,"..."))</f>
        <v/>
      </c>
      <c r="I11" s="7">
        <f>IF(OR('A23 data'!$N$9="",'A23 data'!$M$9=""),"...",IFERROR(('A23 data'!$N$9/'A23 data'!$M$9-1)*100,"..."))</f>
        <v/>
      </c>
      <c r="J11" s="7">
        <f>IF(OR('A23 data'!$O$9="",'A23 data'!$N$9=""),"...",IFERROR(('A23 data'!$O$9/'A23 data'!$N$9-1)*100,"..."))</f>
        <v/>
      </c>
    </row>
    <row r="12">
      <c r="A12" s="6" t="inlineStr">
        <is>
          <t>Chinese Taipei</t>
        </is>
      </c>
      <c r="B12" s="7">
        <f>IF('A23 data'!$O$10="","...",'A23 data'!$O$10/1000)</f>
        <v/>
      </c>
      <c r="C12" s="8">
        <f>IFERROR(IF('A23 data'!$D$10="","...",'A23 data'!$D$10/'A23 data'!$D$4*100),"...")</f>
        <v/>
      </c>
      <c r="D12" s="8">
        <f>IFERROR(IF('A23 data'!$I$10="","...",'A23 data'!$I$10/'A23 data'!$I$4*100),"...")</f>
        <v/>
      </c>
      <c r="E12" s="8">
        <f>IFERROR(IF('A23 data'!$N$10="","...",'A23 data'!$N$10/'A23 data'!$N$4*100),"...")</f>
        <v/>
      </c>
      <c r="F12" s="8">
        <f>IFERROR(IF('A23 data'!$O$10="","...",'A23 data'!$O$10/'A23 data'!$O$4*100),"...")</f>
        <v/>
      </c>
      <c r="G12" s="7">
        <f>IF(OR('A23 data'!$O$10="",'A23 data'!$N$10=""),"...",IFERROR((('A23 data'!$O$10/'A23 data'!$N$10)^(1/1)-1)*100,"..."))</f>
        <v/>
      </c>
      <c r="H12" s="7">
        <f>IF(OR('A23 data'!$M$10="",'A23 data'!$L$10=""),"...",IFERROR(('A23 data'!$M$10/'A23 data'!$L$10-1)*100,"..."))</f>
        <v/>
      </c>
      <c r="I12" s="7">
        <f>IF(OR('A23 data'!$N$10="",'A23 data'!$M$10=""),"...",IFERROR(('A23 data'!$N$10/'A23 data'!$M$10-1)*100,"..."))</f>
        <v/>
      </c>
      <c r="J12" s="7">
        <f>IF(OR('A23 data'!$O$10="",'A23 data'!$N$10=""),"...",IFERROR(('A23 data'!$O$10/'A23 data'!$N$10-1)*100,"..."))</f>
        <v/>
      </c>
    </row>
    <row r="13">
      <c r="A13" s="6" t="inlineStr">
        <is>
          <t>Thailand</t>
        </is>
      </c>
      <c r="B13" s="7">
        <f>IF('A23 data'!$O$11="","...",'A23 data'!$O$11/1000)</f>
        <v/>
      </c>
      <c r="C13" s="8">
        <f>IFERROR(IF('A23 data'!$D$11="","...",'A23 data'!$D$11/'A23 data'!$D$4*100),"...")</f>
        <v/>
      </c>
      <c r="D13" s="8">
        <f>IFERROR(IF('A23 data'!$I$11="","...",'A23 data'!$I$11/'A23 data'!$I$4*100),"...")</f>
        <v/>
      </c>
      <c r="E13" s="8">
        <f>IFERROR(IF('A23 data'!$N$11="","...",'A23 data'!$N$11/'A23 data'!$N$4*100),"...")</f>
        <v/>
      </c>
      <c r="F13" s="8">
        <f>IFERROR(IF('A23 data'!$O$11="","...",'A23 data'!$O$11/'A23 data'!$O$4*100),"...")</f>
        <v/>
      </c>
      <c r="G13" s="7">
        <f>IF(OR('A23 data'!$O$11="",'A23 data'!$N$11=""),"...",IFERROR((('A23 data'!$O$11/'A23 data'!$N$11)^(1/1)-1)*100,"..."))</f>
        <v/>
      </c>
      <c r="H13" s="7">
        <f>IF(OR('A23 data'!$M$11="",'A23 data'!$L$11=""),"...",IFERROR(('A23 data'!$M$11/'A23 data'!$L$11-1)*100,"..."))</f>
        <v/>
      </c>
      <c r="I13" s="7">
        <f>IF(OR('A23 data'!$N$11="",'A23 data'!$M$11=""),"...",IFERROR(('A23 data'!$N$11/'A23 data'!$M$11-1)*100,"..."))</f>
        <v/>
      </c>
      <c r="J13" s="7">
        <f>IF(OR('A23 data'!$O$11="",'A23 data'!$N$11=""),"...",IFERROR(('A23 data'!$O$11/'A23 data'!$N$11-1)*100,"..."))</f>
        <v/>
      </c>
    </row>
    <row r="14">
      <c r="A14" s="6" t="inlineStr">
        <is>
          <t>Türkiye</t>
        </is>
      </c>
      <c r="B14" s="7">
        <f>IF('A23 data'!$O$12="","...",'A23 data'!$O$12/1000)</f>
        <v/>
      </c>
      <c r="C14" s="8">
        <f>IFERROR(IF('A23 data'!$D$12="","...",'A23 data'!$D$12/'A23 data'!$D$4*100),"...")</f>
        <v/>
      </c>
      <c r="D14" s="8">
        <f>IFERROR(IF('A23 data'!$I$12="","...",'A23 data'!$I$12/'A23 data'!$I$4*100),"...")</f>
        <v/>
      </c>
      <c r="E14" s="8">
        <f>IFERROR(IF('A23 data'!$N$12="","...",'A23 data'!$N$12/'A23 data'!$N$4*100),"...")</f>
        <v/>
      </c>
      <c r="F14" s="8">
        <f>IFERROR(IF('A23 data'!$O$12="","...",'A23 data'!$O$12/'A23 data'!$O$4*100),"...")</f>
        <v/>
      </c>
      <c r="G14" s="7">
        <f>IF(OR('A23 data'!$O$12="",'A23 data'!$N$12=""),"...",IFERROR((('A23 data'!$O$12/'A23 data'!$N$12)^(1/1)-1)*100,"..."))</f>
        <v/>
      </c>
      <c r="H14" s="7">
        <f>IF(OR('A23 data'!$M$12="",'A23 data'!$L$12=""),"...",IFERROR(('A23 data'!$M$12/'A23 data'!$L$12-1)*100,"..."))</f>
        <v/>
      </c>
      <c r="I14" s="7">
        <f>IF(OR('A23 data'!$N$12="",'A23 data'!$M$12=""),"...",IFERROR(('A23 data'!$N$12/'A23 data'!$M$12-1)*100,"..."))</f>
        <v/>
      </c>
      <c r="J14" s="7">
        <f>IF(OR('A23 data'!$O$12="",'A23 data'!$N$12=""),"...",IFERROR(('A23 data'!$O$12/'A23 data'!$N$12-1)*100,"..."))</f>
        <v/>
      </c>
    </row>
    <row r="15">
      <c r="A15" s="6" t="inlineStr">
        <is>
          <t>United States of America</t>
        </is>
      </c>
      <c r="B15" s="7">
        <f>IF('A23 data'!$O$13="","...",'A23 data'!$O$13/1000)</f>
        <v/>
      </c>
      <c r="C15" s="8">
        <f>IFERROR(IF('A23 data'!$D$13="","...",'A23 data'!$D$13/'A23 data'!$D$4*100),"...")</f>
        <v/>
      </c>
      <c r="D15" s="8">
        <f>IFERROR(IF('A23 data'!$I$13="","...",'A23 data'!$I$13/'A23 data'!$I$4*100),"...")</f>
        <v/>
      </c>
      <c r="E15" s="8">
        <f>IFERROR(IF('A23 data'!$N$13="","...",'A23 data'!$N$13/'A23 data'!$N$4*100),"...")</f>
        <v/>
      </c>
      <c r="F15" s="8">
        <f>IFERROR(IF('A23 data'!$O$13="","...",'A23 data'!$O$13/'A23 data'!$O$4*100),"...")</f>
        <v/>
      </c>
      <c r="G15" s="7">
        <f>IF(OR('A23 data'!$O$13="",'A23 data'!$N$13=""),"...",IFERROR((('A23 data'!$O$13/'A23 data'!$N$13)^(1/1)-1)*100,"..."))</f>
        <v/>
      </c>
      <c r="H15" s="7">
        <f>IF(OR('A23 data'!$M$13="",'A23 data'!$L$13=""),"...",IFERROR(('A23 data'!$M$13/'A23 data'!$L$13-1)*100,"..."))</f>
        <v/>
      </c>
      <c r="I15" s="7">
        <f>IF(OR('A23 data'!$N$13="",'A23 data'!$M$13=""),"...",IFERROR(('A23 data'!$N$13/'A23 data'!$M$13-1)*100,"..."))</f>
        <v/>
      </c>
      <c r="J15" s="7">
        <f>IF(OR('A23 data'!$O$13="",'A23 data'!$N$13=""),"...",IFERROR(('A23 data'!$O$13/'A23 data'!$N$13-1)*100,"..."))</f>
        <v/>
      </c>
    </row>
    <row r="16">
      <c r="A16" s="6" t="inlineStr">
        <is>
          <t>India</t>
        </is>
      </c>
      <c r="B16" s="7">
        <f>IF('A23 data'!$O$14="","...",'A23 data'!$O$14/1000)</f>
        <v/>
      </c>
      <c r="C16" s="8">
        <f>IFERROR(IF('A23 data'!$D$14="","...",'A23 data'!$D$14/'A23 data'!$D$4*100),"...")</f>
        <v/>
      </c>
      <c r="D16" s="8">
        <f>IFERROR(IF('A23 data'!$I$14="","...",'A23 data'!$I$14/'A23 data'!$I$4*100),"...")</f>
        <v/>
      </c>
      <c r="E16" s="8">
        <f>IFERROR(IF('A23 data'!$N$14="","...",'A23 data'!$N$14/'A23 data'!$N$4*100),"...")</f>
        <v/>
      </c>
      <c r="F16" s="8">
        <f>IFERROR(IF('A23 data'!$O$14="","...",'A23 data'!$O$14/'A23 data'!$O$4*100),"...")</f>
        <v/>
      </c>
      <c r="G16" s="7">
        <f>IF(OR('A23 data'!$O$14="",'A23 data'!$N$14=""),"...",IFERROR((('A23 data'!$O$14/'A23 data'!$N$14)^(1/1)-1)*100,"..."))</f>
        <v/>
      </c>
      <c r="H16" s="7">
        <f>IF(OR('A23 data'!$M$14="",'A23 data'!$L$14=""),"...",IFERROR(('A23 data'!$M$14/'A23 data'!$L$14-1)*100,"..."))</f>
        <v/>
      </c>
      <c r="I16" s="7">
        <f>IF(OR('A23 data'!$N$14="",'A23 data'!$M$14=""),"...",IFERROR(('A23 data'!$N$14/'A23 data'!$M$14-1)*100,"..."))</f>
        <v/>
      </c>
      <c r="J16" s="7">
        <f>IF(OR('A23 data'!$O$14="",'A23 data'!$N$14=""),"...",IFERROR(('A23 data'!$O$14/'A23 data'!$N$14-1)*100,"..."))</f>
        <v/>
      </c>
    </row>
    <row r="17">
      <c r="A17" s="6" t="inlineStr">
        <is>
          <t>Indonesia</t>
        </is>
      </c>
      <c r="B17" s="7">
        <f>IF('A23 data'!$O$15="","...",'A23 data'!$O$15/1000)</f>
        <v/>
      </c>
      <c r="C17" s="8">
        <f>IFERROR(IF('A23 data'!$D$15="","...",'A23 data'!$D$15/'A23 data'!$D$4*100),"...")</f>
        <v/>
      </c>
      <c r="D17" s="8">
        <f>IFERROR(IF('A23 data'!$I$15="","...",'A23 data'!$I$15/'A23 data'!$I$4*100),"...")</f>
        <v/>
      </c>
      <c r="E17" s="8">
        <f>IFERROR(IF('A23 data'!$N$15="","...",'A23 data'!$N$15/'A23 data'!$N$4*100),"...")</f>
        <v/>
      </c>
      <c r="F17" s="8">
        <f>IFERROR(IF('A23 data'!$O$15="","...",'A23 data'!$O$15/'A23 data'!$O$4*100),"...")</f>
        <v/>
      </c>
      <c r="G17" s="7">
        <f>IF(OR('A23 data'!$O$15="",'A23 data'!$N$15=""),"...",IFERROR((('A23 data'!$O$15/'A23 data'!$N$15)^(1/1)-1)*100,"..."))</f>
        <v/>
      </c>
      <c r="H17" s="7">
        <f>IF(OR('A23 data'!$M$15="",'A23 data'!$L$15=""),"...",IFERROR(('A23 data'!$M$15/'A23 data'!$L$15-1)*100,"..."))</f>
        <v/>
      </c>
      <c r="I17" s="7">
        <f>IF(OR('A23 data'!$N$15="",'A23 data'!$M$15=""),"...",IFERROR(('A23 data'!$N$15/'A23 data'!$M$15-1)*100,"..."))</f>
        <v/>
      </c>
      <c r="J17" s="7">
        <f>IF(OR('A23 data'!$O$15="",'A23 data'!$N$15=""),"...",IFERROR(('A23 data'!$O$15/'A23 data'!$N$15-1)*100,"..."))</f>
        <v/>
      </c>
    </row>
    <row r="18">
      <c r="A18" s="10" t="inlineStr">
        <is>
          <t>Above 10</t>
        </is>
      </c>
      <c r="B18" s="11">
        <f>IFERROR(B7+B9+B10+B11+B12+B13+B14+B15+B16+B17,"...")</f>
        <v/>
      </c>
      <c r="C18" s="12">
        <f>IFERROR(C7+C9+C10+C11+C12+C13+C14+C15+C16+C17,"...")</f>
        <v/>
      </c>
      <c r="D18" s="12">
        <f>IFERROR(D7+D9+D10+D11+D12+D13+D14+D15+D16+D17,"...")</f>
        <v/>
      </c>
      <c r="E18" s="12">
        <f>IFERROR(E7+E9+E10+E11+E12+E13+E14+E15+E16+E17,"...")</f>
        <v/>
      </c>
      <c r="F18" s="12">
        <f>IFERROR(F7+F9+F10+F11+F12+F13+F14+F15+F16+F17,"...")</f>
        <v/>
      </c>
      <c r="G18" s="11" t="inlineStr">
        <is>
          <t>-</t>
        </is>
      </c>
      <c r="H18" s="11" t="inlineStr">
        <is>
          <t>-</t>
        </is>
      </c>
      <c r="I18" s="11" t="inlineStr">
        <is>
          <t>-</t>
        </is>
      </c>
      <c r="J18" s="11" t="inlineStr">
        <is>
          <t>-</t>
        </is>
      </c>
    </row>
    <row r="19">
      <c r="A19" s="4" t="inlineStr">
        <is>
          <t>Importers</t>
        </is>
      </c>
      <c r="B19" s="5" t="n"/>
      <c r="C19" s="5" t="n"/>
      <c r="D19" s="5" t="n"/>
      <c r="E19" s="5" t="n"/>
      <c r="F19" s="5" t="n"/>
      <c r="G19" s="5" t="n"/>
      <c r="H19" s="5" t="n"/>
      <c r="I19" s="5" t="n"/>
      <c r="J19" s="5" t="n"/>
    </row>
    <row r="20">
      <c r="A20" s="6" t="inlineStr">
        <is>
          <t>European Union (EC-12, added up)</t>
        </is>
      </c>
      <c r="B20" s="7">
        <f>IF('A23 data'!$O$21="","...",'A23 data'!$O$21/1000)</f>
        <v/>
      </c>
      <c r="C20" s="8">
        <f>IFERROR(IF('A23 data'!$D$21="","...",'A23 data'!$D$21/'A23 data'!$D$20*100),"...")</f>
        <v/>
      </c>
      <c r="D20" s="8">
        <f>IFERROR(IF('A23 data'!$I$21="","...",'A23 data'!$I$21/'A23 data'!$I$20*100),"...")</f>
        <v/>
      </c>
      <c r="E20" s="8">
        <f>IFERROR(IF('A23 data'!$N$21="","...",'A23 data'!$N$21/'A23 data'!$N$20*100),"...")</f>
        <v/>
      </c>
      <c r="F20" s="8">
        <f>IFERROR(IF('A23 data'!$O$21="","...",'A23 data'!$O$21/'A23 data'!$O$20*100),"...")</f>
        <v/>
      </c>
      <c r="G20" s="7">
        <f>IF(OR('A23 data'!$O$35="",'A23 data'!$N$35=""),"...",IFERROR((('A23 data'!$O$35/'A23 data'!$N$35)^(1/1)-1)*100,"..."))</f>
        <v/>
      </c>
      <c r="H20" s="7">
        <f>IF(OR('A23 data'!$M$32="",'A23 data'!$L$32=""),"...",IFERROR(('A23 data'!$M$32/'A23 data'!$L$32-1)*100,"..."))</f>
        <v/>
      </c>
      <c r="I20" s="7">
        <f>IF(OR('A23 data'!$N$33="",'A23 data'!$M$33=""),"...",IFERROR(('A23 data'!$N$33/'A23 data'!$M$33-1)*100,"..."))</f>
        <v/>
      </c>
      <c r="J20" s="7">
        <f>IF(OR('A23 data'!$O$34="",'A23 data'!$N$34=""),"...",IFERROR(('A23 data'!$O$34/'A23 data'!$N$34-1)*100,"..."))</f>
        <v/>
      </c>
    </row>
    <row r="21">
      <c r="A21" s="9" t="inlineStr">
        <is>
          <t>Extra-EU</t>
        </is>
      </c>
      <c r="B21" s="7">
        <f>IF('A23 data'!$O$22="","...",'A23 data'!$O$22/1000)</f>
        <v/>
      </c>
      <c r="C21" s="8">
        <f>IFERROR(IF('A23 data'!$D$22="","...",'A23 data'!$D$22/'A23 data'!$D$20*100),"...")</f>
        <v/>
      </c>
      <c r="D21" s="8">
        <f>IFERROR(IF('A23 data'!$I$22="","...",'A23 data'!$I$22/'A23 data'!$I$20*100),"...")</f>
        <v/>
      </c>
      <c r="E21" s="8">
        <f>IFERROR(IF('A23 data'!$N$22="","...",'A23 data'!$N$22/'A23 data'!$N$20*100),"...")</f>
        <v/>
      </c>
      <c r="F21" s="8">
        <f>IFERROR(IF('A23 data'!$O$22="","...",'A23 data'!$O$22/'A23 data'!$O$20*100),"...")</f>
        <v/>
      </c>
      <c r="G21" s="7">
        <f>IF(OR('A23 data'!$O$22="",'A23 data'!$N$22=""),"...",IFERROR((('A23 data'!$O$22/'A23 data'!$N$22)^(1/1)-1)*100,"..."))</f>
        <v/>
      </c>
      <c r="H21" s="7">
        <f>IF(OR('A23 data'!$M$22="",'A23 data'!$L$22=""),"...",IFERROR(('A23 data'!$M$22/'A23 data'!$L$22-1)*100,"..."))</f>
        <v/>
      </c>
      <c r="I21" s="7">
        <f>IF(OR('A23 data'!$N$22="",'A23 data'!$M$22=""),"...",IFERROR(('A23 data'!$N$22/'A23 data'!$M$22-1)*100,"..."))</f>
        <v/>
      </c>
      <c r="J21" s="7">
        <f>IF(OR('A23 data'!$O$22="",'A23 data'!$N$22=""),"...",IFERROR(('A23 data'!$O$22/'A23 data'!$N$22-1)*100,"..."))</f>
        <v/>
      </c>
    </row>
    <row r="22">
      <c r="A22" s="6" t="inlineStr">
        <is>
          <t>United States of America</t>
        </is>
      </c>
      <c r="B22" s="7">
        <f>IF('A23 data'!$O$23="","...",'A23 data'!$O$23/1000)</f>
        <v/>
      </c>
      <c r="C22" s="8">
        <f>IFERROR(IF('A23 data'!$D$23="","...",'A23 data'!$D$23/'A23 data'!$D$20*100),"...")</f>
        <v/>
      </c>
      <c r="D22" s="8">
        <f>IFERROR(IF('A23 data'!$I$23="","...",'A23 data'!$I$23/'A23 data'!$I$20*100),"...")</f>
        <v/>
      </c>
      <c r="E22" s="8">
        <f>IFERROR(IF('A23 data'!$N$23="","...",'A23 data'!$N$23/'A23 data'!$N$20*100),"...")</f>
        <v/>
      </c>
      <c r="F22" s="8">
        <f>IFERROR(IF('A23 data'!$O$23="","...",'A23 data'!$O$23/'A23 data'!$O$20*100),"...")</f>
        <v/>
      </c>
      <c r="G22" s="7">
        <f>IF(OR('A23 data'!$O$23="",'A23 data'!$N$23=""),"...",IFERROR((('A23 data'!$O$23/'A23 data'!$N$23)^(1/1)-1)*100,"..."))</f>
        <v/>
      </c>
      <c r="H22" s="7">
        <f>IF(OR('A23 data'!$M$23="",'A23 data'!$L$23=""),"...",IFERROR(('A23 data'!$M$23/'A23 data'!$L$23-1)*100,"..."))</f>
        <v/>
      </c>
      <c r="I22" s="7">
        <f>IF(OR('A23 data'!$N$23="",'A23 data'!$M$23=""),"...",IFERROR(('A23 data'!$N$23/'A23 data'!$M$23-1)*100,"..."))</f>
        <v/>
      </c>
      <c r="J22" s="7">
        <f>IF(OR('A23 data'!$O$23="",'A23 data'!$N$23=""),"...",IFERROR(('A23 data'!$O$23/'A23 data'!$N$23-1)*100,"..."))</f>
        <v/>
      </c>
    </row>
    <row r="23">
      <c r="A23" s="6" t="inlineStr">
        <is>
          <t>Japan</t>
        </is>
      </c>
      <c r="B23" s="7">
        <f>IF('A23 data'!$O$24="","...",'A23 data'!$O$24/1000)</f>
        <v/>
      </c>
      <c r="C23" s="8">
        <f>IFERROR(IF('A23 data'!$D$24="","...",'A23 data'!$D$24/'A23 data'!$D$20*100),"...")</f>
        <v/>
      </c>
      <c r="D23" s="8">
        <f>IFERROR(IF('A23 data'!$I$24="","...",'A23 data'!$I$24/'A23 data'!$I$20*100),"...")</f>
        <v/>
      </c>
      <c r="E23" s="8">
        <f>IFERROR(IF('A23 data'!$N$24="","...",'A23 data'!$N$24/'A23 data'!$N$20*100),"...")</f>
        <v/>
      </c>
      <c r="F23" s="8">
        <f>IFERROR(IF('A23 data'!$O$24="","...",'A23 data'!$O$24/'A23 data'!$O$20*100),"...")</f>
        <v/>
      </c>
      <c r="G23" s="7">
        <f>IF(OR('A23 data'!$O$24="",'A23 data'!$N$24=""),"...",IFERROR((('A23 data'!$O$24/'A23 data'!$N$24)^(1/1)-1)*100,"..."))</f>
        <v/>
      </c>
      <c r="H23" s="7">
        <f>IF(OR('A23 data'!$M$24="",'A23 data'!$L$24=""),"...",IFERROR(('A23 data'!$M$24/'A23 data'!$L$24-1)*100,"..."))</f>
        <v/>
      </c>
      <c r="I23" s="7">
        <f>IF(OR('A23 data'!$N$24="",'A23 data'!$M$24=""),"...",IFERROR(('A23 data'!$N$24/'A23 data'!$M$24-1)*100,"..."))</f>
        <v/>
      </c>
      <c r="J23" s="7">
        <f>IF(OR('A23 data'!$O$24="",'A23 data'!$N$24=""),"...",IFERROR(('A23 data'!$O$24/'A23 data'!$N$24-1)*100,"..."))</f>
        <v/>
      </c>
    </row>
    <row r="24">
      <c r="A24" s="6" t="inlineStr">
        <is>
          <t>Hong Kong, China</t>
        </is>
      </c>
      <c r="B24" s="7">
        <f>IF('A23 data'!$O$25="","...",'A23 data'!$O$25/1000)</f>
        <v/>
      </c>
      <c r="C24" s="8">
        <f>IFERROR(IF('A23 data'!$D$25="","...",'A23 data'!$D$25/'A23 data'!$D$20*100),"...")</f>
        <v/>
      </c>
      <c r="D24" s="8">
        <f>IFERROR(IF('A23 data'!$I$25="","...",'A23 data'!$I$25/'A23 data'!$I$20*100),"...")</f>
        <v/>
      </c>
      <c r="E24" s="8">
        <f>IFERROR(IF('A23 data'!$N$25="","...",'A23 data'!$N$25/'A23 data'!$N$20*100),"...")</f>
        <v/>
      </c>
      <c r="F24" s="8">
        <f>IFERROR(IF('A23 data'!$O$25="","...",'A23 data'!$O$25/'A23 data'!$O$20*100),"...")</f>
        <v/>
      </c>
      <c r="G24" s="7">
        <f>IF(OR('A23 data'!$O$25="",'A23 data'!$N$25=""),"...",IFERROR((('A23 data'!$O$25/'A23 data'!$N$25)^(1/1)-1)*100,"..."))</f>
        <v/>
      </c>
      <c r="H24" s="7">
        <f>IF(OR('A23 data'!$M$25="",'A23 data'!$L$25=""),"...",IFERROR(('A23 data'!$M$25/'A23 data'!$L$25-1)*100,"..."))</f>
        <v/>
      </c>
      <c r="I24" s="7">
        <f>IF(OR('A23 data'!$N$25="",'A23 data'!$M$25=""),"...",IFERROR(('A23 data'!$N$25/'A23 data'!$M$25-1)*100,"..."))</f>
        <v/>
      </c>
      <c r="J24" s="7">
        <f>IF(OR('A23 data'!$O$25="",'A23 data'!$N$25=""),"...",IFERROR(('A23 data'!$O$25/'A23 data'!$N$25-1)*100,"..."))</f>
        <v/>
      </c>
    </row>
    <row r="25">
      <c r="A25" s="6" t="inlineStr">
        <is>
          <t>Switzerland</t>
        </is>
      </c>
      <c r="B25" s="7">
        <f>IF('A23 data'!$O$26="","...",'A23 data'!$O$26/1000)</f>
        <v/>
      </c>
      <c r="C25" s="8">
        <f>IFERROR(IF('A23 data'!$D$26="","...",'A23 data'!$D$26/'A23 data'!$D$20*100),"...")</f>
        <v/>
      </c>
      <c r="D25" s="8">
        <f>IFERROR(IF('A23 data'!$I$26="","...",'A23 data'!$I$26/'A23 data'!$I$20*100),"...")</f>
        <v/>
      </c>
      <c r="E25" s="8">
        <f>IFERROR(IF('A23 data'!$N$26="","...",'A23 data'!$N$26/'A23 data'!$N$20*100),"...")</f>
        <v/>
      </c>
      <c r="F25" s="8">
        <f>IFERROR(IF('A23 data'!$O$26="","...",'A23 data'!$O$26/'A23 data'!$O$20*100),"...")</f>
        <v/>
      </c>
      <c r="G25" s="7">
        <f>IF(OR('A23 data'!$O$26="",'A23 data'!$N$26=""),"...",IFERROR((('A23 data'!$O$26/'A23 data'!$N$26)^(1/1)-1)*100,"..."))</f>
        <v/>
      </c>
      <c r="H25" s="7">
        <f>IF(OR('A23 data'!$M$26="",'A23 data'!$L$26=""),"...",IFERROR(('A23 data'!$M$26/'A23 data'!$L$26-1)*100,"..."))</f>
        <v/>
      </c>
      <c r="I25" s="7">
        <f>IF(OR('A23 data'!$N$26="",'A23 data'!$M$26=""),"...",IFERROR(('A23 data'!$N$26/'A23 data'!$M$26-1)*100,"..."))</f>
        <v/>
      </c>
      <c r="J25" s="7">
        <f>IF(OR('A23 data'!$O$26="",'A23 data'!$N$26=""),"...",IFERROR(('A23 data'!$O$26/'A23 data'!$N$26-1)*100,"..."))</f>
        <v/>
      </c>
    </row>
    <row r="26">
      <c r="A26" s="6" t="inlineStr">
        <is>
          <t>Sweden</t>
        </is>
      </c>
      <c r="B26" s="7">
        <f>IF('A23 data'!$O$27="","...",'A23 data'!$O$27/1000)</f>
        <v/>
      </c>
      <c r="C26" s="8">
        <f>IFERROR(IF('A23 data'!$D$27="","...",'A23 data'!$D$27/'A23 data'!$D$20*100),"...")</f>
        <v/>
      </c>
      <c r="D26" s="8">
        <f>IFERROR(IF('A23 data'!$I$27="","...",'A23 data'!$I$27/'A23 data'!$I$20*100),"...")</f>
        <v/>
      </c>
      <c r="E26" s="8">
        <f>IFERROR(IF('A23 data'!$N$27="","...",'A23 data'!$N$27/'A23 data'!$N$20*100),"...")</f>
        <v/>
      </c>
      <c r="F26" s="8">
        <f>IFERROR(IF('A23 data'!$O$27="","...",'A23 data'!$O$27/'A23 data'!$O$20*100),"...")</f>
        <v/>
      </c>
      <c r="G26" s="7">
        <f>IF(OR('A23 data'!$O$27="",'A23 data'!$N$27=""),"...",IFERROR((('A23 data'!$O$27/'A23 data'!$N$27)^(1/1)-1)*100,"..."))</f>
        <v/>
      </c>
      <c r="H26" s="7">
        <f>IF(OR('A23 data'!$M$27="",'A23 data'!$L$27=""),"...",IFERROR(('A23 data'!$M$27/'A23 data'!$L$27-1)*100,"..."))</f>
        <v/>
      </c>
      <c r="I26" s="7">
        <f>IF(OR('A23 data'!$N$27="",'A23 data'!$M$27=""),"...",IFERROR(('A23 data'!$N$27/'A23 data'!$M$27-1)*100,"..."))</f>
        <v/>
      </c>
      <c r="J26" s="7">
        <f>IF(OR('A23 data'!$O$27="",'A23 data'!$N$27=""),"...",IFERROR(('A23 data'!$O$27/'A23 data'!$N$27-1)*100,"..."))</f>
        <v/>
      </c>
    </row>
    <row r="27">
      <c r="A27" s="6" t="inlineStr">
        <is>
          <t>Austria</t>
        </is>
      </c>
      <c r="B27" s="7">
        <f>IF('A23 data'!$O$28="","...",'A23 data'!$O$28/1000)</f>
        <v/>
      </c>
      <c r="C27" s="8">
        <f>IFERROR(IF('A23 data'!$D$28="","...",'A23 data'!$D$28/'A23 data'!$D$20*100),"...")</f>
        <v/>
      </c>
      <c r="D27" s="8">
        <f>IFERROR(IF('A23 data'!$I$28="","...",'A23 data'!$I$28/'A23 data'!$I$20*100),"...")</f>
        <v/>
      </c>
      <c r="E27" s="8">
        <f>IFERROR(IF('A23 data'!$N$28="","...",'A23 data'!$N$28/'A23 data'!$N$20*100),"...")</f>
        <v/>
      </c>
      <c r="F27" s="8">
        <f>IFERROR(IF('A23 data'!$O$28="","...",'A23 data'!$O$28/'A23 data'!$O$20*100),"...")</f>
        <v/>
      </c>
      <c r="G27" s="7">
        <f>IF(OR('A23 data'!$O$28="",'A23 data'!$N$28=""),"...",IFERROR((('A23 data'!$O$28/'A23 data'!$N$28)^(1/1)-1)*100,"..."))</f>
        <v/>
      </c>
      <c r="H27" s="7">
        <f>IF(OR('A23 data'!$M$28="",'A23 data'!$L$28=""),"...",IFERROR(('A23 data'!$M$28/'A23 data'!$L$28-1)*100,"..."))</f>
        <v/>
      </c>
      <c r="I27" s="7">
        <f>IF(OR('A23 data'!$N$28="",'A23 data'!$M$28=""),"...",IFERROR(('A23 data'!$N$28/'A23 data'!$M$28-1)*100,"..."))</f>
        <v/>
      </c>
      <c r="J27" s="7">
        <f>IF(OR('A23 data'!$O$28="",'A23 data'!$N$28=""),"...",IFERROR(('A23 data'!$O$28/'A23 data'!$N$28-1)*100,"..."))</f>
        <v/>
      </c>
    </row>
    <row r="28">
      <c r="A28" s="6" t="inlineStr">
        <is>
          <t>Canada</t>
        </is>
      </c>
      <c r="B28" s="7">
        <f>IF('A23 data'!$O$29="","...",'A23 data'!$O$29/1000)</f>
        <v/>
      </c>
      <c r="C28" s="8">
        <f>IFERROR(IF('A23 data'!$D$29="","...",'A23 data'!$D$29/'A23 data'!$D$20*100),"...")</f>
        <v/>
      </c>
      <c r="D28" s="8">
        <f>IFERROR(IF('A23 data'!$I$29="","...",'A23 data'!$I$29/'A23 data'!$I$20*100),"...")</f>
        <v/>
      </c>
      <c r="E28" s="8">
        <f>IFERROR(IF('A23 data'!$N$29="","...",'A23 data'!$N$29/'A23 data'!$N$20*100),"...")</f>
        <v/>
      </c>
      <c r="F28" s="8">
        <f>IFERROR(IF('A23 data'!$O$29="","...",'A23 data'!$O$29/'A23 data'!$O$20*100),"...")</f>
        <v/>
      </c>
      <c r="G28" s="7">
        <f>IF(OR('A23 data'!$O$29="",'A23 data'!$N$29=""),"...",IFERROR((('A23 data'!$O$29/'A23 data'!$N$29)^(1/1)-1)*100,"..."))</f>
        <v/>
      </c>
      <c r="H28" s="7">
        <f>IF(OR('A23 data'!$M$29="",'A23 data'!$L$29=""),"...",IFERROR(('A23 data'!$M$29/'A23 data'!$L$29-1)*100,"..."))</f>
        <v/>
      </c>
      <c r="I28" s="7">
        <f>IF(OR('A23 data'!$N$29="",'A23 data'!$M$29=""),"...",IFERROR(('A23 data'!$N$29/'A23 data'!$M$29-1)*100,"..."))</f>
        <v/>
      </c>
      <c r="J28" s="7">
        <f>IF(OR('A23 data'!$O$29="",'A23 data'!$N$29=""),"...",IFERROR(('A23 data'!$O$29/'A23 data'!$N$29-1)*100,"..."))</f>
        <v/>
      </c>
    </row>
    <row r="29">
      <c r="A29" s="6" t="inlineStr">
        <is>
          <t>Norway</t>
        </is>
      </c>
      <c r="B29" s="7">
        <f>IF('A23 data'!$O$30="","...",'A23 data'!$O$30/1000)</f>
        <v/>
      </c>
      <c r="C29" s="8">
        <f>IFERROR(IF('A23 data'!$D$30="","...",'A23 data'!$D$30/'A23 data'!$D$20*100),"...")</f>
        <v/>
      </c>
      <c r="D29" s="8">
        <f>IFERROR(IF('A23 data'!$I$30="","...",'A23 data'!$I$30/'A23 data'!$I$20*100),"...")</f>
        <v/>
      </c>
      <c r="E29" s="8">
        <f>IFERROR(IF('A23 data'!$N$30="","...",'A23 data'!$N$30/'A23 data'!$N$20*100),"...")</f>
        <v/>
      </c>
      <c r="F29" s="8">
        <f>IFERROR(IF('A23 data'!$O$30="","...",'A23 data'!$O$30/'A23 data'!$O$20*100),"...")</f>
        <v/>
      </c>
      <c r="G29" s="7">
        <f>IF(OR('A23 data'!$O$30="",'A23 data'!$N$30=""),"...",IFERROR((('A23 data'!$O$30/'A23 data'!$N$30)^(1/1)-1)*100,"..."))</f>
        <v/>
      </c>
      <c r="H29" s="7">
        <f>IF(OR('A23 data'!$M$30="",'A23 data'!$L$30=""),"...",IFERROR(('A23 data'!$M$30/'A23 data'!$L$30-1)*100,"..."))</f>
        <v/>
      </c>
      <c r="I29" s="7">
        <f>IF(OR('A23 data'!$N$30="",'A23 data'!$M$30=""),"...",IFERROR(('A23 data'!$N$30/'A23 data'!$M$30-1)*100,"..."))</f>
        <v/>
      </c>
      <c r="J29" s="7">
        <f>IF(OR('A23 data'!$O$30="",'A23 data'!$N$30=""),"...",IFERROR(('A23 data'!$O$30/'A23 data'!$N$30-1)*100,"..."))</f>
        <v/>
      </c>
    </row>
    <row r="30">
      <c r="A30" s="6" t="inlineStr">
        <is>
          <t>Singapore</t>
        </is>
      </c>
      <c r="B30" s="7">
        <f>IF('A23 data'!$O$31="","...",'A23 data'!$O$31/1000)</f>
        <v/>
      </c>
      <c r="C30" s="8">
        <f>IFERROR(IF('A23 data'!$D$31="","...",'A23 data'!$D$31/'A23 data'!$D$20*100),"...")</f>
        <v/>
      </c>
      <c r="D30" s="8">
        <f>IFERROR(IF('A23 data'!$I$31="","...",'A23 data'!$I$31/'A23 data'!$I$20*100),"...")</f>
        <v/>
      </c>
      <c r="E30" s="8">
        <f>IFERROR(IF('A23 data'!$N$31="","...",'A23 data'!$N$31/'A23 data'!$N$20*100),"...")</f>
        <v/>
      </c>
      <c r="F30" s="8">
        <f>IFERROR(IF('A23 data'!$O$31="","...",'A23 data'!$O$31/'A23 data'!$O$20*100),"...")</f>
        <v/>
      </c>
      <c r="G30" s="7">
        <f>IF(OR('A23 data'!$O$31="",'A23 data'!$N$31=""),"...",IFERROR((('A23 data'!$O$31/'A23 data'!$N$31)^(1/1)-1)*100,"..."))</f>
        <v/>
      </c>
      <c r="H30" s="7">
        <f>IF(OR('A23 data'!$M$31="",'A23 data'!$L$31=""),"...",IFERROR(('A23 data'!$M$31/'A23 data'!$L$31-1)*100,"..."))</f>
        <v/>
      </c>
      <c r="I30" s="7">
        <f>IF(OR('A23 data'!$N$31="",'A23 data'!$M$31=""),"...",IFERROR(('A23 data'!$N$31/'A23 data'!$M$31-1)*100,"..."))</f>
        <v/>
      </c>
      <c r="J30" s="7">
        <f>IF(OR('A23 data'!$O$31="",'A23 data'!$N$31=""),"...",IFERROR(('A23 data'!$O$31/'A23 data'!$N$31-1)*100,"..."))</f>
        <v/>
      </c>
    </row>
    <row r="31">
      <c r="A31" s="10" t="inlineStr">
        <is>
          <t>Above 10</t>
        </is>
      </c>
      <c r="B31" s="11">
        <f>IFERROR(B20+B22+B23+B24+B25+B26+B27+B28+B29+B30,"...")</f>
        <v/>
      </c>
      <c r="C31" s="12">
        <f>IFERROR(C20+C22+C23+C24+C25+C26+C27+C28+C29+C30,"...")</f>
        <v/>
      </c>
      <c r="D31" s="12">
        <f>IFERROR(D20+D22+D23+D24+D25+D26+D27+D28+D29+D30,"...")</f>
        <v/>
      </c>
      <c r="E31" s="12">
        <f>IFERROR(E20+E22+E23+E24+E25+E26+E27+E28+E29+E30,"...")</f>
        <v/>
      </c>
      <c r="F31" s="12">
        <f>IFERROR(F20+F22+F23+F24+F25+F26+F27+F28+F29+F30,"...")</f>
        <v/>
      </c>
      <c r="G31" s="11" t="inlineStr">
        <is>
          <t>-</t>
        </is>
      </c>
      <c r="H31" s="11" t="inlineStr">
        <is>
          <t>-</t>
        </is>
      </c>
      <c r="I31" s="11" t="inlineStr">
        <is>
          <t>-</t>
        </is>
      </c>
      <c r="J31" s="11" t="inlineStr">
        <is>
          <t>-</t>
        </is>
      </c>
    </row>
    <row r="33">
      <c r="A33" s="1" t="inlineStr">
        <is>
          <t>Notes</t>
        </is>
      </c>
    </row>
    <row r="34">
      <c r="A34" s="2" t="inlineStr">
        <is>
          <t>The EU is ranked as one economy; its member states are not ranked. Extra-EU (the EU's trade with non-members) is shown beneath it and is not ranked.</t>
        </is>
      </c>
    </row>
    <row r="35">
      <c r="A35" s="2" t="inlineStr">
        <is>
          <t>Before 2000 the EU figure is added up from the member states of each year (EC-9 in 1980, EC-10 in 1981-1985, EC-12 in 1986-1994, EU-15 in 1995-1999), the United Kingdom included; economies that joined later are ranked on their own. Extra-EU cannot be added up and shows "...". If a member state has no data for a year, the EU shows "...".</t>
        </is>
      </c>
    </row>
    <row r="36">
      <c r="A36" s="2" t="inlineStr">
        <is>
          <t>EU changes and growth rates before 2000 compare the same member states in both years: those of the later year, added up for the earlier year too (for example, the change for 1995 is the EU-15 in 1995 against the same 15 in 1994), so they do not count an enlargement as growth. EU values and shares are for the members of each year.</t>
        </is>
      </c>
    </row>
    <row r="37">
      <c r="A37" s="2" t="inlineStr">
        <is>
          <t>Where a former economy and its successor both report for the same year (for example West Germany and Germany), the former economy is ranked and the successor is not, so the same trade is not counted twice.</t>
        </is>
      </c>
    </row>
    <row r="38">
      <c r="A38" s="2" t="inlineStr">
        <is>
          <t>Economies ranked in 1991: 98 exporters, 97 importers.</t>
        </is>
      </c>
    </row>
    <row r="39">
      <c r="A39" s="2" t="inlineStr">
        <is>
          <t>"Above 10" is the sum of the ten ranked economies. "..." means not available.</t>
        </is>
      </c>
    </row>
    <row r="40">
      <c r="A40" s="2" t="inlineStr">
        <is>
          <t>WTO publishes no world total for clothing exports in 1985, so the shares for that year show "...".</t>
        </is>
      </c>
    </row>
    <row r="41">
      <c r="A41" s="2" t="inlineStr">
        <is>
          <t>Shares are of world clothing exports or imports. 1990-91 is the compound annual rate of change.</t>
        </is>
      </c>
    </row>
    <row r="42">
      <c r="A42" s="2" t="inlineStr">
        <is>
          <t>Figures for every year are as WTO published them on 2026-09-29; WTO revises past figures, so they can differ from the printed review.</t>
        </is>
      </c>
    </row>
    <row r="43">
      <c r="A43" s="2" t="inlineStr">
        <is>
          <t>Source: WTO Timeseries, indicators ITS_MTV_AX and ITS_MTV_AM, product MACL (SITC 84), via WTO Timeseries API v1 (api.wto.org).</t>
        </is>
      </c>
    </row>
    <row r="44">
      <c r="A44" s="2" t="inlineStr">
        <is>
          <t>Blue figures on the data sheet are downloaded inputs; every figure on this sheet is a formula.</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O35"/>
  <sheetViews>
    <sheetView workbookViewId="0">
      <pane xSplit="3" ySplit="3" topLeftCell="D4" activePane="bottomRight" state="frozen"/>
      <selection pane="topRight"/>
      <selection pane="bottomLeft"/>
      <selection pane="bottomRight" activeCell="A1" sqref="A1"/>
    </sheetView>
  </sheetViews>
  <sheetFormatPr baseColWidth="8" defaultRowHeight="15"/>
  <cols>
    <col width="30" customWidth="1" min="3" max="3"/>
  </cols>
  <sheetData>
    <row r="1">
      <c r="A1" s="1" t="inlineStr">
        <is>
          <t>Raw data for table A22 (textiles), 1992 edition (trade data for 1991), US$ million. Source: WTO Timeseries via WTO Timeseries API v1 (api.wto.org).</t>
        </is>
      </c>
    </row>
    <row r="2">
      <c r="A2" s="2" t="inlineStr">
        <is>
          <t>EU: WTO's EU-27 series from 2000; before 2000 added up from the member states of each year. Extra-EU from 2000 only. Rows "members of &lt;year&gt;" add up the same member states in two years, for the EU's changes and growth before 2000.</t>
        </is>
      </c>
    </row>
    <row r="3">
      <c r="A3" s="13" t="inlineStr">
        <is>
          <t>Flow</t>
        </is>
      </c>
      <c r="B3" s="13" t="inlineStr">
        <is>
          <t>Code</t>
        </is>
      </c>
      <c r="C3" s="13" t="inlineStr">
        <is>
          <t>Economy</t>
        </is>
      </c>
      <c r="D3" s="13" t="inlineStr">
        <is>
          <t>1980</t>
        </is>
      </c>
      <c r="E3" s="13" t="inlineStr">
        <is>
          <t>1981</t>
        </is>
      </c>
      <c r="F3" s="13" t="inlineStr">
        <is>
          <t>1982</t>
        </is>
      </c>
      <c r="G3" s="13" t="inlineStr">
        <is>
          <t>1983</t>
        </is>
      </c>
      <c r="H3" s="13" t="inlineStr">
        <is>
          <t>1984</t>
        </is>
      </c>
      <c r="I3" s="13" t="inlineStr">
        <is>
          <t>1985</t>
        </is>
      </c>
      <c r="J3" s="13" t="inlineStr">
        <is>
          <t>1986</t>
        </is>
      </c>
      <c r="K3" s="13" t="inlineStr">
        <is>
          <t>1987</t>
        </is>
      </c>
      <c r="L3" s="13" t="inlineStr">
        <is>
          <t>1988</t>
        </is>
      </c>
      <c r="M3" s="13" t="inlineStr">
        <is>
          <t>1989</t>
        </is>
      </c>
      <c r="N3" s="13" t="inlineStr">
        <is>
          <t>1990</t>
        </is>
      </c>
      <c r="O3" s="13" t="inlineStr">
        <is>
          <t>1991</t>
        </is>
      </c>
    </row>
    <row r="4">
      <c r="A4" s="2" t="inlineStr">
        <is>
          <t>Exporters</t>
        </is>
      </c>
      <c r="B4" s="2" t="inlineStr">
        <is>
          <t>000</t>
        </is>
      </c>
      <c r="C4" s="2" t="inlineStr">
        <is>
          <t>World</t>
        </is>
      </c>
      <c r="D4" s="14" t="n">
        <v>54990</v>
      </c>
      <c r="E4" s="14" t="n"/>
      <c r="F4" s="14" t="n"/>
      <c r="G4" s="14" t="n"/>
      <c r="H4" s="14" t="n"/>
      <c r="I4" s="14" t="n"/>
      <c r="J4" s="14" t="n"/>
      <c r="K4" s="14" t="n"/>
      <c r="L4" s="14" t="n"/>
      <c r="M4" s="14" t="n">
        <v>95950</v>
      </c>
      <c r="N4" s="14" t="n">
        <v>104354</v>
      </c>
      <c r="O4" s="14" t="n">
        <v>108925</v>
      </c>
    </row>
    <row r="5">
      <c r="A5" s="2" t="inlineStr">
        <is>
          <t>Exporters</t>
        </is>
      </c>
      <c r="B5" s="2" t="inlineStr">
        <is>
          <t>918</t>
        </is>
      </c>
      <c r="C5" s="2" t="inlineStr">
        <is>
          <t>European Union (EC-12, added up)</t>
        </is>
      </c>
      <c r="D5" s="14" t="n">
        <v>23864</v>
      </c>
      <c r="E5" s="14" t="n">
        <v>21127</v>
      </c>
      <c r="F5" s="14" t="n">
        <v>19943</v>
      </c>
      <c r="G5" s="14" t="n">
        <v>19758</v>
      </c>
      <c r="H5" s="14" t="n">
        <v>20333</v>
      </c>
      <c r="I5" s="14" t="n">
        <v>21713</v>
      </c>
      <c r="J5" s="14" t="n">
        <v>29484</v>
      </c>
      <c r="K5" s="14" t="n">
        <v>35296</v>
      </c>
      <c r="L5" s="14" t="n">
        <v>37863</v>
      </c>
      <c r="M5" s="14" t="n">
        <v>39003</v>
      </c>
      <c r="N5" s="14" t="n">
        <v>47150</v>
      </c>
      <c r="O5" s="14" t="n">
        <v>46380</v>
      </c>
    </row>
    <row r="6">
      <c r="A6" s="2" t="inlineStr">
        <is>
          <t>Exporters</t>
        </is>
      </c>
      <c r="B6" s="2" t="inlineStr">
        <is>
          <t>EUT</t>
        </is>
      </c>
      <c r="C6" s="2" t="inlineStr">
        <is>
          <t>Extra-EU</t>
        </is>
      </c>
      <c r="D6" s="14" t="n"/>
      <c r="E6" s="14" t="n"/>
      <c r="F6" s="14" t="n"/>
      <c r="G6" s="14" t="n"/>
      <c r="H6" s="14" t="n"/>
      <c r="I6" s="14" t="n"/>
      <c r="J6" s="14" t="n"/>
      <c r="K6" s="14" t="n"/>
      <c r="L6" s="14" t="n"/>
      <c r="M6" s="14" t="n"/>
      <c r="N6" s="14" t="n"/>
      <c r="O6" s="14" t="n"/>
    </row>
    <row r="7">
      <c r="A7" s="2" t="inlineStr">
        <is>
          <t>Exporters</t>
        </is>
      </c>
      <c r="B7" s="2" t="inlineStr">
        <is>
          <t>344</t>
        </is>
      </c>
      <c r="C7" s="2" t="inlineStr">
        <is>
          <t>Hong Kong, China</t>
        </is>
      </c>
      <c r="D7" s="14" t="n">
        <v>1771</v>
      </c>
      <c r="E7" s="14" t="n">
        <v>2183</v>
      </c>
      <c r="F7" s="14" t="n">
        <v>1888</v>
      </c>
      <c r="G7" s="14" t="n">
        <v>2033</v>
      </c>
      <c r="H7" s="14" t="n">
        <v>2726</v>
      </c>
      <c r="I7" s="14" t="n">
        <v>3038</v>
      </c>
      <c r="J7" s="14" t="n">
        <v>3959</v>
      </c>
      <c r="K7" s="14" t="n">
        <v>5669</v>
      </c>
      <c r="L7" s="14" t="n">
        <v>6371</v>
      </c>
      <c r="M7" s="14" t="n">
        <v>7574</v>
      </c>
      <c r="N7" s="14" t="n">
        <v>8213</v>
      </c>
      <c r="O7" s="14" t="n">
        <v>9770</v>
      </c>
    </row>
    <row r="8">
      <c r="A8" s="2" t="inlineStr">
        <is>
          <t>Exporters</t>
        </is>
      </c>
      <c r="B8" s="2" t="inlineStr">
        <is>
          <t>156</t>
        </is>
      </c>
      <c r="C8" s="2" t="inlineStr">
        <is>
          <t>China</t>
        </is>
      </c>
      <c r="D8" s="14" t="n">
        <v>2540</v>
      </c>
      <c r="E8" s="14" t="n">
        <v>3390</v>
      </c>
      <c r="F8" s="14" t="n">
        <v>2735</v>
      </c>
      <c r="G8" s="14" t="n">
        <v>3270</v>
      </c>
      <c r="H8" s="14" t="n">
        <v>3825</v>
      </c>
      <c r="I8" s="14" t="n">
        <v>3680</v>
      </c>
      <c r="J8" s="14" t="n">
        <v>5440</v>
      </c>
      <c r="K8" s="14" t="n">
        <v>6485</v>
      </c>
      <c r="L8" s="14" t="n">
        <v>6975</v>
      </c>
      <c r="M8" s="14" t="n">
        <v>7215</v>
      </c>
      <c r="N8" s="14" t="n">
        <v>7219</v>
      </c>
      <c r="O8" s="14" t="n">
        <v>8014</v>
      </c>
    </row>
    <row r="9">
      <c r="A9" s="2" t="inlineStr">
        <is>
          <t>Exporters</t>
        </is>
      </c>
      <c r="B9" s="2" t="inlineStr">
        <is>
          <t>158</t>
        </is>
      </c>
      <c r="C9" s="2" t="inlineStr">
        <is>
          <t>Chinese Taipei</t>
        </is>
      </c>
      <c r="D9" s="14" t="n">
        <v>1771</v>
      </c>
      <c r="E9" s="14" t="n">
        <v>2022</v>
      </c>
      <c r="F9" s="14" t="n">
        <v>1748</v>
      </c>
      <c r="G9" s="14" t="n">
        <v>1803</v>
      </c>
      <c r="H9" s="14" t="n">
        <v>2169</v>
      </c>
      <c r="I9" s="14" t="n">
        <v>2490</v>
      </c>
      <c r="J9" s="14" t="n">
        <v>3045</v>
      </c>
      <c r="K9" s="14" t="n">
        <v>4087</v>
      </c>
      <c r="L9" s="14" t="n">
        <v>4545</v>
      </c>
      <c r="M9" s="14" t="n">
        <v>5442</v>
      </c>
      <c r="N9" s="14" t="n">
        <v>6128</v>
      </c>
      <c r="O9" s="14" t="n">
        <v>7335</v>
      </c>
    </row>
    <row r="10">
      <c r="A10" s="2" t="inlineStr">
        <is>
          <t>Exporters</t>
        </is>
      </c>
      <c r="B10" s="2" t="inlineStr">
        <is>
          <t>410</t>
        </is>
      </c>
      <c r="C10" s="2" t="inlineStr">
        <is>
          <t>Korea, Republic of</t>
        </is>
      </c>
      <c r="D10" s="14" t="n">
        <v>2209</v>
      </c>
      <c r="E10" s="14" t="n">
        <v>2460</v>
      </c>
      <c r="F10" s="14" t="n">
        <v>2251</v>
      </c>
      <c r="G10" s="14" t="n">
        <v>2423</v>
      </c>
      <c r="H10" s="14" t="n">
        <v>2615</v>
      </c>
      <c r="I10" s="14" t="n">
        <v>2534</v>
      </c>
      <c r="J10" s="14" t="n">
        <v>3215</v>
      </c>
      <c r="K10" s="14" t="n">
        <v>4080</v>
      </c>
      <c r="L10" s="14" t="n">
        <v>4848</v>
      </c>
      <c r="M10" s="14" t="n">
        <v>5371</v>
      </c>
      <c r="N10" s="14" t="n">
        <v>6076</v>
      </c>
      <c r="O10" s="14" t="n">
        <v>7300</v>
      </c>
    </row>
    <row r="11">
      <c r="A11" s="2" t="inlineStr">
        <is>
          <t>Exporters</t>
        </is>
      </c>
      <c r="B11" s="2" t="inlineStr">
        <is>
          <t>392</t>
        </is>
      </c>
      <c r="C11" s="2" t="inlineStr">
        <is>
          <t>Japan</t>
        </is>
      </c>
      <c r="D11" s="14" t="n">
        <v>5123</v>
      </c>
      <c r="E11" s="14" t="n">
        <v>5869</v>
      </c>
      <c r="F11" s="14" t="n">
        <v>5102</v>
      </c>
      <c r="G11" s="14" t="n">
        <v>5345</v>
      </c>
      <c r="H11" s="14" t="n">
        <v>5358</v>
      </c>
      <c r="I11" s="14" t="n">
        <v>4943</v>
      </c>
      <c r="J11" s="14" t="n">
        <v>5488</v>
      </c>
      <c r="K11" s="14" t="n">
        <v>5597</v>
      </c>
      <c r="L11" s="14" t="n">
        <v>5527</v>
      </c>
      <c r="M11" s="14" t="n">
        <v>5534</v>
      </c>
      <c r="N11" s="14" t="n">
        <v>5871</v>
      </c>
      <c r="O11" s="14" t="n">
        <v>6527</v>
      </c>
    </row>
    <row r="12">
      <c r="A12" s="2" t="inlineStr">
        <is>
          <t>Exporters</t>
        </is>
      </c>
      <c r="B12" s="2" t="inlineStr">
        <is>
          <t>840</t>
        </is>
      </c>
      <c r="C12" s="2" t="inlineStr">
        <is>
          <t>United States of America</t>
        </is>
      </c>
      <c r="D12" s="14" t="n">
        <v>3757</v>
      </c>
      <c r="E12" s="14" t="n">
        <v>3742</v>
      </c>
      <c r="F12" s="14" t="n">
        <v>2890</v>
      </c>
      <c r="G12" s="14" t="n">
        <v>2500</v>
      </c>
      <c r="H12" s="14" t="n">
        <v>2535</v>
      </c>
      <c r="I12" s="14" t="n">
        <v>2541</v>
      </c>
      <c r="J12" s="14" t="n">
        <v>2812</v>
      </c>
      <c r="K12" s="14" t="n">
        <v>3127</v>
      </c>
      <c r="L12" s="14" t="n">
        <v>3890</v>
      </c>
      <c r="M12" s="14" t="n">
        <v>4371</v>
      </c>
      <c r="N12" s="14" t="n">
        <v>5039</v>
      </c>
      <c r="O12" s="14" t="n">
        <v>5610</v>
      </c>
    </row>
    <row r="13">
      <c r="A13" s="2" t="inlineStr">
        <is>
          <t>Exporters</t>
        </is>
      </c>
      <c r="B13" s="2" t="inlineStr">
        <is>
          <t>586</t>
        </is>
      </c>
      <c r="C13" s="2" t="inlineStr">
        <is>
          <t>Pakistan</t>
        </is>
      </c>
      <c r="D13" s="14" t="n">
        <v>876</v>
      </c>
      <c r="E13" s="14" t="n">
        <v>976</v>
      </c>
      <c r="F13" s="14" t="n">
        <v>928</v>
      </c>
      <c r="G13" s="14" t="n">
        <v>1312</v>
      </c>
      <c r="H13" s="14" t="n">
        <v>999</v>
      </c>
      <c r="I13" s="14" t="n">
        <v>970</v>
      </c>
      <c r="J13" s="14" t="n">
        <v>1264</v>
      </c>
      <c r="K13" s="14" t="n">
        <v>1854</v>
      </c>
      <c r="L13" s="14" t="n">
        <v>1803</v>
      </c>
      <c r="M13" s="14" t="n">
        <v>2018</v>
      </c>
      <c r="N13" s="14" t="n">
        <v>2663</v>
      </c>
      <c r="O13" s="14" t="n">
        <v>3200</v>
      </c>
    </row>
    <row r="14">
      <c r="A14" s="2" t="inlineStr">
        <is>
          <t>Exporters</t>
        </is>
      </c>
      <c r="B14" s="2" t="inlineStr">
        <is>
          <t>356</t>
        </is>
      </c>
      <c r="C14" s="2" t="inlineStr">
        <is>
          <t>India</t>
        </is>
      </c>
      <c r="D14" s="14" t="n">
        <v>1306</v>
      </c>
      <c r="E14" s="14" t="n">
        <v>1168</v>
      </c>
      <c r="F14" s="14" t="n">
        <v>1064</v>
      </c>
      <c r="G14" s="14" t="n">
        <v>889</v>
      </c>
      <c r="H14" s="14" t="n">
        <v>1175</v>
      </c>
      <c r="I14" s="14" t="n">
        <v>1054</v>
      </c>
      <c r="J14" s="14" t="n">
        <v>1062</v>
      </c>
      <c r="K14" s="14" t="n">
        <v>1573</v>
      </c>
      <c r="L14" s="14" t="n">
        <v>1585</v>
      </c>
      <c r="M14" s="14" t="n">
        <v>1810</v>
      </c>
      <c r="N14" s="14" t="n">
        <v>2180</v>
      </c>
      <c r="O14" s="14" t="n">
        <v>2530</v>
      </c>
    </row>
    <row r="15">
      <c r="A15" s="2" t="inlineStr">
        <is>
          <t>Exporters</t>
        </is>
      </c>
      <c r="B15" s="2" t="inlineStr">
        <is>
          <t>756</t>
        </is>
      </c>
      <c r="C15" s="2" t="inlineStr">
        <is>
          <t>Switzerland</t>
        </is>
      </c>
      <c r="D15" s="14" t="n">
        <v>1534</v>
      </c>
      <c r="E15" s="14" t="n">
        <v>1393</v>
      </c>
      <c r="F15" s="14" t="n">
        <v>1376</v>
      </c>
      <c r="G15" s="14" t="n">
        <v>1374</v>
      </c>
      <c r="H15" s="14" t="n">
        <v>1369</v>
      </c>
      <c r="I15" s="14" t="n">
        <v>1443</v>
      </c>
      <c r="J15" s="14" t="n">
        <v>1892</v>
      </c>
      <c r="K15" s="14" t="n">
        <v>2118</v>
      </c>
      <c r="L15" s="14" t="n">
        <v>2188</v>
      </c>
      <c r="M15" s="14" t="n">
        <v>2116</v>
      </c>
      <c r="N15" s="14" t="n">
        <v>2557</v>
      </c>
      <c r="O15" s="14" t="n">
        <v>2270</v>
      </c>
    </row>
    <row r="16">
      <c r="A16" s="2" t="inlineStr">
        <is>
          <t>Exporters</t>
        </is>
      </c>
      <c r="B16" s="2" t="inlineStr">
        <is>
          <t>918</t>
        </is>
      </c>
      <c r="C16" s="2" t="inlineStr">
        <is>
          <t>European Union, members of 1989 (EC-12), 1988 and 1989</t>
        </is>
      </c>
      <c r="L16" s="14" t="n">
        <v>37863</v>
      </c>
      <c r="M16" s="14" t="n">
        <v>39003</v>
      </c>
    </row>
    <row r="17">
      <c r="A17" s="2" t="inlineStr">
        <is>
          <t>Exporters</t>
        </is>
      </c>
      <c r="B17" s="2" t="inlineStr">
        <is>
          <t>918</t>
        </is>
      </c>
      <c r="C17" s="2" t="inlineStr">
        <is>
          <t>European Union, members of 1990 (EC-12), 1989 and 1990</t>
        </is>
      </c>
      <c r="M17" s="14" t="n">
        <v>39003</v>
      </c>
      <c r="N17" s="14" t="n">
        <v>47150</v>
      </c>
    </row>
    <row r="18">
      <c r="A18" s="2" t="inlineStr">
        <is>
          <t>Exporters</t>
        </is>
      </c>
      <c r="B18" s="2" t="inlineStr">
        <is>
          <t>918</t>
        </is>
      </c>
      <c r="C18" s="2" t="inlineStr">
        <is>
          <t>European Union, members of 1991 (EC-12), 1990 and 1991</t>
        </is>
      </c>
      <c r="N18" s="14" t="n">
        <v>47845</v>
      </c>
      <c r="O18" s="14" t="n">
        <v>46380</v>
      </c>
    </row>
    <row r="19">
      <c r="A19" s="2" t="inlineStr">
        <is>
          <t>Exporters</t>
        </is>
      </c>
      <c r="B19" s="2" t="inlineStr">
        <is>
          <t>918</t>
        </is>
      </c>
      <c r="C19" s="2" t="inlineStr">
        <is>
          <t>European Union, members of 1991 (EC-12), 1990 and 1991</t>
        </is>
      </c>
      <c r="N19" s="14" t="n">
        <v>47845</v>
      </c>
      <c r="O19" s="14" t="n">
        <v>46380</v>
      </c>
    </row>
    <row r="20">
      <c r="A20" s="2" t="inlineStr">
        <is>
          <t>Importers</t>
        </is>
      </c>
      <c r="B20" s="2" t="inlineStr">
        <is>
          <t>000</t>
        </is>
      </c>
      <c r="C20" s="2" t="inlineStr">
        <is>
          <t>World</t>
        </is>
      </c>
      <c r="D20" s="14" t="n">
        <v>56975</v>
      </c>
      <c r="E20" s="14" t="n"/>
      <c r="F20" s="14" t="n"/>
      <c r="G20" s="14" t="n"/>
      <c r="H20" s="14" t="n"/>
      <c r="I20" s="14" t="n">
        <v>55618</v>
      </c>
      <c r="J20" s="14" t="n"/>
      <c r="K20" s="14" t="n"/>
      <c r="L20" s="14" t="n"/>
      <c r="M20" s="14" t="n"/>
      <c r="N20" s="14" t="n">
        <v>107839</v>
      </c>
      <c r="O20" s="14" t="n">
        <v>114665</v>
      </c>
    </row>
    <row r="21">
      <c r="A21" s="2" t="inlineStr">
        <is>
          <t>Importers</t>
        </is>
      </c>
      <c r="B21" s="2" t="inlineStr">
        <is>
          <t>918</t>
        </is>
      </c>
      <c r="C21" s="2" t="inlineStr">
        <is>
          <t>European Union (EC-12, added up)</t>
        </is>
      </c>
      <c r="D21" s="14" t="n">
        <v>22886</v>
      </c>
      <c r="E21" s="14" t="n">
        <v>19199</v>
      </c>
      <c r="F21" s="14" t="n">
        <v>18414</v>
      </c>
      <c r="G21" s="14" t="n">
        <v>18191</v>
      </c>
      <c r="H21" s="14" t="n">
        <v>18605</v>
      </c>
      <c r="I21" s="14" t="n">
        <v>19758</v>
      </c>
      <c r="J21" s="14" t="n">
        <v>26864</v>
      </c>
      <c r="K21" s="14" t="n">
        <v>33081</v>
      </c>
      <c r="L21" s="14" t="n">
        <v>35975</v>
      </c>
      <c r="M21" s="14" t="n">
        <v>37346</v>
      </c>
      <c r="N21" s="14" t="n">
        <v>45999</v>
      </c>
      <c r="O21" s="14" t="n">
        <v>45443</v>
      </c>
    </row>
    <row r="22">
      <c r="A22" s="2" t="inlineStr">
        <is>
          <t>Importers</t>
        </is>
      </c>
      <c r="B22" s="2" t="inlineStr">
        <is>
          <t>EUT</t>
        </is>
      </c>
      <c r="C22" s="2" t="inlineStr">
        <is>
          <t>Extra-EU</t>
        </is>
      </c>
      <c r="D22" s="14" t="n"/>
      <c r="E22" s="14" t="n"/>
      <c r="F22" s="14" t="n"/>
      <c r="G22" s="14" t="n"/>
      <c r="H22" s="14" t="n"/>
      <c r="I22" s="14" t="n"/>
      <c r="J22" s="14" t="n"/>
      <c r="K22" s="14" t="n"/>
      <c r="L22" s="14" t="n"/>
      <c r="M22" s="14" t="n"/>
      <c r="N22" s="14" t="n"/>
      <c r="O22" s="14" t="n"/>
    </row>
    <row r="23">
      <c r="A23" s="2" t="inlineStr">
        <is>
          <t>Importers</t>
        </is>
      </c>
      <c r="B23" s="2" t="inlineStr">
        <is>
          <t>344</t>
        </is>
      </c>
      <c r="C23" s="2" t="inlineStr">
        <is>
          <t>Hong Kong, China</t>
        </is>
      </c>
      <c r="D23" s="14" t="n">
        <v>2967</v>
      </c>
      <c r="E23" s="14" t="n">
        <v>3428</v>
      </c>
      <c r="F23" s="14" t="n">
        <v>2970</v>
      </c>
      <c r="G23" s="14" t="n">
        <v>3278</v>
      </c>
      <c r="H23" s="14" t="n">
        <v>4178</v>
      </c>
      <c r="I23" s="14" t="n">
        <v>4281</v>
      </c>
      <c r="J23" s="14" t="n">
        <v>5418</v>
      </c>
      <c r="K23" s="14" t="n">
        <v>7304</v>
      </c>
      <c r="L23" s="14" t="n">
        <v>8007</v>
      </c>
      <c r="M23" s="14" t="n">
        <v>9218</v>
      </c>
      <c r="N23" s="14" t="n">
        <v>10182</v>
      </c>
      <c r="O23" s="14" t="n">
        <v>12068</v>
      </c>
    </row>
    <row r="24">
      <c r="A24" s="2" t="inlineStr">
        <is>
          <t>Importers</t>
        </is>
      </c>
      <c r="B24" s="2" t="inlineStr">
        <is>
          <t>840</t>
        </is>
      </c>
      <c r="C24" s="2" t="inlineStr">
        <is>
          <t>United States of America</t>
        </is>
      </c>
      <c r="D24" s="14" t="n">
        <v>2542</v>
      </c>
      <c r="E24" s="14" t="n">
        <v>3072</v>
      </c>
      <c r="F24" s="14" t="n">
        <v>2852</v>
      </c>
      <c r="G24" s="14" t="n">
        <v>3276</v>
      </c>
      <c r="H24" s="14" t="n">
        <v>4617</v>
      </c>
      <c r="I24" s="14" t="n">
        <v>4977</v>
      </c>
      <c r="J24" s="14" t="n">
        <v>5838</v>
      </c>
      <c r="K24" s="14" t="n">
        <v>6512</v>
      </c>
      <c r="L24" s="14" t="n">
        <v>6279</v>
      </c>
      <c r="M24" s="14" t="n">
        <v>6417</v>
      </c>
      <c r="N24" s="14" t="n">
        <v>6730</v>
      </c>
      <c r="O24" s="14" t="n">
        <v>7329</v>
      </c>
    </row>
    <row r="25">
      <c r="A25" s="2" t="inlineStr">
        <is>
          <t>Importers</t>
        </is>
      </c>
      <c r="B25" s="2" t="inlineStr">
        <is>
          <t>156</t>
        </is>
      </c>
      <c r="C25" s="2" t="inlineStr">
        <is>
          <t>China</t>
        </is>
      </c>
      <c r="D25" s="14" t="n">
        <v>1100</v>
      </c>
      <c r="E25" s="14" t="n">
        <v>1670</v>
      </c>
      <c r="F25" s="14" t="n">
        <v>1170</v>
      </c>
      <c r="G25" s="14" t="n">
        <v>911</v>
      </c>
      <c r="H25" s="14" t="n">
        <v>1370</v>
      </c>
      <c r="I25" s="14" t="n">
        <v>2040</v>
      </c>
      <c r="J25" s="14" t="n">
        <v>3160</v>
      </c>
      <c r="K25" s="14" t="n">
        <v>3589</v>
      </c>
      <c r="L25" s="14" t="n">
        <v>4219</v>
      </c>
      <c r="M25" s="14" t="n">
        <v>4603</v>
      </c>
      <c r="N25" s="14" t="n">
        <v>5292</v>
      </c>
      <c r="O25" s="14" t="n">
        <v>6751</v>
      </c>
    </row>
    <row r="26">
      <c r="A26" s="2" t="inlineStr">
        <is>
          <t>Importers</t>
        </is>
      </c>
      <c r="B26" s="2" t="inlineStr">
        <is>
          <t>392</t>
        </is>
      </c>
      <c r="C26" s="2" t="inlineStr">
        <is>
          <t>Japan</t>
        </is>
      </c>
      <c r="D26" s="14" t="n">
        <v>1722</v>
      </c>
      <c r="E26" s="14" t="n">
        <v>1639</v>
      </c>
      <c r="F26" s="14" t="n">
        <v>1612</v>
      </c>
      <c r="G26" s="14" t="n">
        <v>1496</v>
      </c>
      <c r="H26" s="14" t="n">
        <v>1934</v>
      </c>
      <c r="I26" s="14" t="n">
        <v>1900</v>
      </c>
      <c r="J26" s="14" t="n">
        <v>2185</v>
      </c>
      <c r="K26" s="14" t="n">
        <v>2994</v>
      </c>
      <c r="L26" s="14" t="n">
        <v>3934</v>
      </c>
      <c r="M26" s="14" t="n">
        <v>4347</v>
      </c>
      <c r="N26" s="14" t="n">
        <v>4133</v>
      </c>
      <c r="O26" s="14" t="n">
        <v>4331</v>
      </c>
    </row>
    <row r="27">
      <c r="A27" s="2" t="inlineStr">
        <is>
          <t>Importers</t>
        </is>
      </c>
      <c r="B27" s="2" t="inlineStr">
        <is>
          <t>410</t>
        </is>
      </c>
      <c r="C27" s="2" t="inlineStr">
        <is>
          <t>Korea, Republic of</t>
        </is>
      </c>
      <c r="D27" s="14" t="n">
        <v>409</v>
      </c>
      <c r="E27" s="14" t="n">
        <v>494</v>
      </c>
      <c r="F27" s="14" t="n">
        <v>501</v>
      </c>
      <c r="G27" s="14" t="n">
        <v>506</v>
      </c>
      <c r="H27" s="14" t="n">
        <v>603</v>
      </c>
      <c r="I27" s="14" t="n">
        <v>638</v>
      </c>
      <c r="J27" s="14" t="n">
        <v>926</v>
      </c>
      <c r="K27" s="14" t="n">
        <v>1408</v>
      </c>
      <c r="L27" s="14" t="n">
        <v>1590</v>
      </c>
      <c r="M27" s="14" t="n">
        <v>1835</v>
      </c>
      <c r="N27" s="14" t="n">
        <v>1947</v>
      </c>
      <c r="O27" s="14" t="n">
        <v>2430</v>
      </c>
    </row>
    <row r="28">
      <c r="A28" s="2" t="inlineStr">
        <is>
          <t>Importers</t>
        </is>
      </c>
      <c r="B28" s="2" t="inlineStr">
        <is>
          <t>124</t>
        </is>
      </c>
      <c r="C28" s="2" t="inlineStr">
        <is>
          <t>Canada</t>
        </is>
      </c>
      <c r="D28" s="14" t="n">
        <v>1306</v>
      </c>
      <c r="E28" s="14" t="n">
        <v>1413</v>
      </c>
      <c r="F28" s="14" t="n">
        <v>1138</v>
      </c>
      <c r="G28" s="14" t="n">
        <v>1406</v>
      </c>
      <c r="H28" s="14" t="n">
        <v>1570</v>
      </c>
      <c r="I28" s="14" t="n">
        <v>1618</v>
      </c>
      <c r="J28" s="14" t="n">
        <v>1789</v>
      </c>
      <c r="K28" s="14" t="n">
        <v>2005</v>
      </c>
      <c r="L28" s="14" t="n">
        <v>2176</v>
      </c>
      <c r="M28" s="14" t="n">
        <v>2357</v>
      </c>
      <c r="N28" s="14" t="n">
        <v>2325</v>
      </c>
      <c r="O28" s="14" t="n">
        <v>2425</v>
      </c>
    </row>
    <row r="29">
      <c r="A29" s="2" t="inlineStr">
        <is>
          <t>Importers</t>
        </is>
      </c>
      <c r="B29" s="2" t="inlineStr">
        <is>
          <t>702</t>
        </is>
      </c>
      <c r="C29" s="2" t="inlineStr">
        <is>
          <t>Singapore</t>
        </is>
      </c>
      <c r="D29" s="14" t="n">
        <v>853</v>
      </c>
      <c r="E29" s="14" t="n">
        <v>896</v>
      </c>
      <c r="F29" s="14" t="n">
        <v>896</v>
      </c>
      <c r="G29" s="14" t="n">
        <v>971</v>
      </c>
      <c r="H29" s="14" t="n">
        <v>948</v>
      </c>
      <c r="I29" s="14" t="n">
        <v>851</v>
      </c>
      <c r="J29" s="14" t="n">
        <v>1030</v>
      </c>
      <c r="K29" s="14" t="n">
        <v>1370</v>
      </c>
      <c r="L29" s="14" t="n">
        <v>1467</v>
      </c>
      <c r="M29" s="14" t="n">
        <v>1602</v>
      </c>
      <c r="N29" s="14" t="n">
        <v>1778</v>
      </c>
      <c r="O29" s="14" t="n">
        <v>1901</v>
      </c>
    </row>
    <row r="30">
      <c r="A30" s="2" t="inlineStr">
        <is>
          <t>Importers</t>
        </is>
      </c>
      <c r="B30" s="2" t="inlineStr">
        <is>
          <t>040</t>
        </is>
      </c>
      <c r="C30" s="2" t="inlineStr">
        <is>
          <t>Austria</t>
        </is>
      </c>
      <c r="D30" s="14" t="n">
        <v>1172</v>
      </c>
      <c r="E30" s="14" t="n">
        <v>986</v>
      </c>
      <c r="F30" s="14" t="n">
        <v>944</v>
      </c>
      <c r="G30" s="14" t="n">
        <v>909</v>
      </c>
      <c r="H30" s="14" t="n">
        <v>892</v>
      </c>
      <c r="I30" s="14" t="n">
        <v>904</v>
      </c>
      <c r="J30" s="14" t="n">
        <v>1233</v>
      </c>
      <c r="K30" s="14" t="n">
        <v>1497</v>
      </c>
      <c r="L30" s="14" t="n">
        <v>1523</v>
      </c>
      <c r="M30" s="14" t="n">
        <v>1549</v>
      </c>
      <c r="N30" s="14" t="n">
        <v>1971</v>
      </c>
      <c r="O30" s="14" t="n">
        <v>1869</v>
      </c>
    </row>
    <row r="31">
      <c r="A31" s="2" t="inlineStr">
        <is>
          <t>Importers</t>
        </is>
      </c>
      <c r="B31" s="2" t="inlineStr">
        <is>
          <t>756</t>
        </is>
      </c>
      <c r="C31" s="2" t="inlineStr">
        <is>
          <t>Switzerland</t>
        </is>
      </c>
      <c r="D31" s="14" t="n">
        <v>1191</v>
      </c>
      <c r="E31" s="14" t="n">
        <v>943</v>
      </c>
      <c r="F31" s="14" t="n">
        <v>883</v>
      </c>
      <c r="G31" s="14" t="n">
        <v>874</v>
      </c>
      <c r="H31" s="14" t="n">
        <v>896</v>
      </c>
      <c r="I31" s="14" t="n">
        <v>928</v>
      </c>
      <c r="J31" s="14" t="n">
        <v>1247</v>
      </c>
      <c r="K31" s="14" t="n">
        <v>1447</v>
      </c>
      <c r="L31" s="14" t="n">
        <v>1538</v>
      </c>
      <c r="M31" s="14" t="n">
        <v>1534</v>
      </c>
      <c r="N31" s="14" t="n">
        <v>1849</v>
      </c>
      <c r="O31" s="14" t="n">
        <v>1666</v>
      </c>
    </row>
    <row r="32">
      <c r="A32" s="2" t="inlineStr">
        <is>
          <t>Importers</t>
        </is>
      </c>
      <c r="B32" s="2" t="inlineStr">
        <is>
          <t>918</t>
        </is>
      </c>
      <c r="C32" s="2" t="inlineStr">
        <is>
          <t>European Union, members of 1989 (EC-12), 1988 and 1989</t>
        </is>
      </c>
      <c r="L32" s="14" t="n">
        <v>35975</v>
      </c>
      <c r="M32" s="14" t="n">
        <v>37346</v>
      </c>
    </row>
    <row r="33">
      <c r="A33" s="2" t="inlineStr">
        <is>
          <t>Importers</t>
        </is>
      </c>
      <c r="B33" s="2" t="inlineStr">
        <is>
          <t>918</t>
        </is>
      </c>
      <c r="C33" s="2" t="inlineStr">
        <is>
          <t>European Union, members of 1990 (EC-12), 1989 and 1990</t>
        </is>
      </c>
      <c r="M33" s="14" t="n">
        <v>37346</v>
      </c>
      <c r="N33" s="14" t="n">
        <v>45999</v>
      </c>
    </row>
    <row r="34">
      <c r="A34" s="2" t="inlineStr">
        <is>
          <t>Importers</t>
        </is>
      </c>
      <c r="B34" s="2" t="inlineStr">
        <is>
          <t>918</t>
        </is>
      </c>
      <c r="C34" s="2" t="inlineStr">
        <is>
          <t>European Union, members of 1991 (EC-12), 1990 and 1991</t>
        </is>
      </c>
      <c r="N34" s="14" t="n">
        <v>46312</v>
      </c>
      <c r="O34" s="14" t="n">
        <v>45443</v>
      </c>
    </row>
    <row r="35">
      <c r="A35" s="2" t="inlineStr">
        <is>
          <t>Importers</t>
        </is>
      </c>
      <c r="B35" s="2" t="inlineStr">
        <is>
          <t>918</t>
        </is>
      </c>
      <c r="C35" s="2" t="inlineStr">
        <is>
          <t>European Union, members of 1991 (EC-12), 1990 and 1991</t>
        </is>
      </c>
      <c r="N35" s="14" t="n">
        <v>46312</v>
      </c>
      <c r="O35" s="14" t="n">
        <v>45443</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O35"/>
  <sheetViews>
    <sheetView workbookViewId="0">
      <pane xSplit="3" ySplit="3" topLeftCell="D4" activePane="bottomRight" state="frozen"/>
      <selection pane="topRight"/>
      <selection pane="bottomLeft"/>
      <selection pane="bottomRight" activeCell="A1" sqref="A1"/>
    </sheetView>
  </sheetViews>
  <sheetFormatPr baseColWidth="8" defaultRowHeight="15"/>
  <cols>
    <col width="30" customWidth="1" min="3" max="3"/>
  </cols>
  <sheetData>
    <row r="1">
      <c r="A1" s="1" t="inlineStr">
        <is>
          <t>Raw data for table A23 (clothing), 1992 edition (trade data for 1991), US$ million. Source: WTO Timeseries via WTO Timeseries API v1 (api.wto.org).</t>
        </is>
      </c>
    </row>
    <row r="2">
      <c r="A2" s="2" t="inlineStr">
        <is>
          <t>EU: WTO's EU-27 series from 2000; before 2000 added up from the member states of each year. Extra-EU from 2000 only. Rows "members of &lt;year&gt;" add up the same member states in two years, for the EU's changes and growth before 2000.</t>
        </is>
      </c>
    </row>
    <row r="3">
      <c r="A3" s="13" t="inlineStr">
        <is>
          <t>Flow</t>
        </is>
      </c>
      <c r="B3" s="13" t="inlineStr">
        <is>
          <t>Code</t>
        </is>
      </c>
      <c r="C3" s="13" t="inlineStr">
        <is>
          <t>Economy</t>
        </is>
      </c>
      <c r="D3" s="13" t="inlineStr">
        <is>
          <t>1980</t>
        </is>
      </c>
      <c r="E3" s="13" t="inlineStr">
        <is>
          <t>1981</t>
        </is>
      </c>
      <c r="F3" s="13" t="inlineStr">
        <is>
          <t>1982</t>
        </is>
      </c>
      <c r="G3" s="13" t="inlineStr">
        <is>
          <t>1983</t>
        </is>
      </c>
      <c r="H3" s="13" t="inlineStr">
        <is>
          <t>1984</t>
        </is>
      </c>
      <c r="I3" s="13" t="inlineStr">
        <is>
          <t>1985</t>
        </is>
      </c>
      <c r="J3" s="13" t="inlineStr">
        <is>
          <t>1986</t>
        </is>
      </c>
      <c r="K3" s="13" t="inlineStr">
        <is>
          <t>1987</t>
        </is>
      </c>
      <c r="L3" s="13" t="inlineStr">
        <is>
          <t>1988</t>
        </is>
      </c>
      <c r="M3" s="13" t="inlineStr">
        <is>
          <t>1989</t>
        </is>
      </c>
      <c r="N3" s="13" t="inlineStr">
        <is>
          <t>1990</t>
        </is>
      </c>
      <c r="O3" s="13" t="inlineStr">
        <is>
          <t>1991</t>
        </is>
      </c>
    </row>
    <row r="4">
      <c r="A4" s="2" t="inlineStr">
        <is>
          <t>Exporters</t>
        </is>
      </c>
      <c r="B4" s="2" t="inlineStr">
        <is>
          <t>000</t>
        </is>
      </c>
      <c r="C4" s="2" t="inlineStr">
        <is>
          <t>World</t>
        </is>
      </c>
      <c r="D4" s="14" t="n">
        <v>40590</v>
      </c>
      <c r="E4" s="14" t="n"/>
      <c r="F4" s="14" t="n"/>
      <c r="G4" s="14" t="n"/>
      <c r="H4" s="14" t="n"/>
      <c r="I4" s="14" t="n"/>
      <c r="J4" s="14" t="n"/>
      <c r="K4" s="14" t="n"/>
      <c r="L4" s="14" t="n"/>
      <c r="M4" s="14" t="n">
        <v>97450</v>
      </c>
      <c r="N4" s="14" t="n">
        <v>108129</v>
      </c>
      <c r="O4" s="14" t="n">
        <v>117160</v>
      </c>
    </row>
    <row r="5">
      <c r="A5" s="2" t="inlineStr">
        <is>
          <t>Exporters</t>
        </is>
      </c>
      <c r="B5" s="2" t="inlineStr">
        <is>
          <t>918</t>
        </is>
      </c>
      <c r="C5" s="2" t="inlineStr">
        <is>
          <t>European Union (EC-12, added up)</t>
        </is>
      </c>
      <c r="D5" s="14" t="n">
        <v>14026</v>
      </c>
      <c r="E5" s="14" t="n">
        <v>12883</v>
      </c>
      <c r="F5" s="14" t="n">
        <v>12592</v>
      </c>
      <c r="G5" s="14" t="n">
        <v>12575</v>
      </c>
      <c r="H5" s="14" t="n">
        <v>13092</v>
      </c>
      <c r="I5" s="14" t="n">
        <v>14445</v>
      </c>
      <c r="J5" s="14" t="n">
        <v>22006</v>
      </c>
      <c r="K5" s="14" t="n">
        <v>27247</v>
      </c>
      <c r="L5" s="14" t="n">
        <v>28204</v>
      </c>
      <c r="M5" s="14" t="n">
        <v>29629</v>
      </c>
      <c r="N5" s="14" t="n">
        <v>37900</v>
      </c>
      <c r="O5" s="14" t="n">
        <v>39455</v>
      </c>
    </row>
    <row r="6">
      <c r="A6" s="2" t="inlineStr">
        <is>
          <t>Exporters</t>
        </is>
      </c>
      <c r="B6" s="2" t="inlineStr">
        <is>
          <t>EUT</t>
        </is>
      </c>
      <c r="C6" s="2" t="inlineStr">
        <is>
          <t>Extra-EU</t>
        </is>
      </c>
      <c r="D6" s="14" t="n"/>
      <c r="E6" s="14" t="n"/>
      <c r="F6" s="14" t="n"/>
      <c r="G6" s="14" t="n"/>
      <c r="H6" s="14" t="n"/>
      <c r="I6" s="14" t="n"/>
      <c r="J6" s="14" t="n"/>
      <c r="K6" s="14" t="n"/>
      <c r="L6" s="14" t="n"/>
      <c r="M6" s="14" t="n"/>
      <c r="N6" s="14" t="n"/>
      <c r="O6" s="14" t="n"/>
    </row>
    <row r="7">
      <c r="A7" s="2" t="inlineStr">
        <is>
          <t>Exporters</t>
        </is>
      </c>
      <c r="B7" s="2" t="inlineStr">
        <is>
          <t>344</t>
        </is>
      </c>
      <c r="C7" s="2" t="inlineStr">
        <is>
          <t>Hong Kong, China</t>
        </is>
      </c>
      <c r="D7" s="14" t="n">
        <v>4976</v>
      </c>
      <c r="E7" s="14" t="n">
        <v>5424</v>
      </c>
      <c r="F7" s="14" t="n">
        <v>5241</v>
      </c>
      <c r="G7" s="14" t="n">
        <v>5308</v>
      </c>
      <c r="H7" s="14" t="n">
        <v>6765</v>
      </c>
      <c r="I7" s="14" t="n">
        <v>6718</v>
      </c>
      <c r="J7" s="14" t="n">
        <v>8398</v>
      </c>
      <c r="K7" s="14" t="n">
        <v>10720</v>
      </c>
      <c r="L7" s="14" t="n">
        <v>11786</v>
      </c>
      <c r="M7" s="14" t="n">
        <v>13994</v>
      </c>
      <c r="N7" s="14" t="n">
        <v>15406</v>
      </c>
      <c r="O7" s="14" t="n">
        <v>17959</v>
      </c>
    </row>
    <row r="8">
      <c r="A8" s="2" t="inlineStr">
        <is>
          <t>Exporters</t>
        </is>
      </c>
      <c r="B8" s="2" t="inlineStr">
        <is>
          <t>156</t>
        </is>
      </c>
      <c r="C8" s="2" t="inlineStr">
        <is>
          <t>China</t>
        </is>
      </c>
      <c r="D8" s="14" t="n">
        <v>1625</v>
      </c>
      <c r="E8" s="14" t="n">
        <v>1930</v>
      </c>
      <c r="F8" s="14" t="n">
        <v>2140</v>
      </c>
      <c r="G8" s="14" t="n">
        <v>2320</v>
      </c>
      <c r="H8" s="14" t="n">
        <v>2755</v>
      </c>
      <c r="I8" s="14" t="n">
        <v>2450</v>
      </c>
      <c r="J8" s="14" t="n">
        <v>4050</v>
      </c>
      <c r="K8" s="14" t="n">
        <v>5790</v>
      </c>
      <c r="L8" s="14" t="n">
        <v>6990</v>
      </c>
      <c r="M8" s="14" t="n">
        <v>8165</v>
      </c>
      <c r="N8" s="14" t="n">
        <v>9669</v>
      </c>
      <c r="O8" s="14" t="n">
        <v>12245</v>
      </c>
    </row>
    <row r="9">
      <c r="A9" s="2" t="inlineStr">
        <is>
          <t>Exporters</t>
        </is>
      </c>
      <c r="B9" s="2" t="inlineStr">
        <is>
          <t>410</t>
        </is>
      </c>
      <c r="C9" s="2" t="inlineStr">
        <is>
          <t>Korea, Republic of</t>
        </is>
      </c>
      <c r="D9" s="14" t="n">
        <v>2949</v>
      </c>
      <c r="E9" s="14" t="n">
        <v>3868</v>
      </c>
      <c r="F9" s="14" t="n">
        <v>3774</v>
      </c>
      <c r="G9" s="14" t="n">
        <v>3707</v>
      </c>
      <c r="H9" s="14" t="n">
        <v>4501</v>
      </c>
      <c r="I9" s="14" t="n">
        <v>4450</v>
      </c>
      <c r="J9" s="14" t="n">
        <v>5483</v>
      </c>
      <c r="K9" s="14" t="n">
        <v>7537</v>
      </c>
      <c r="L9" s="14" t="n">
        <v>8694</v>
      </c>
      <c r="M9" s="14" t="n">
        <v>9096</v>
      </c>
      <c r="N9" s="14" t="n">
        <v>7879</v>
      </c>
      <c r="O9" s="14" t="n">
        <v>7420</v>
      </c>
    </row>
    <row r="10">
      <c r="A10" s="2" t="inlineStr">
        <is>
          <t>Exporters</t>
        </is>
      </c>
      <c r="B10" s="2" t="inlineStr">
        <is>
          <t>158</t>
        </is>
      </c>
      <c r="C10" s="2" t="inlineStr">
        <is>
          <t>Chinese Taipei</t>
        </is>
      </c>
      <c r="D10" s="14" t="n">
        <v>2430</v>
      </c>
      <c r="E10" s="14" t="n">
        <v>2851</v>
      </c>
      <c r="F10" s="14" t="n">
        <v>2895</v>
      </c>
      <c r="G10" s="14" t="n">
        <v>2987</v>
      </c>
      <c r="H10" s="14" t="n">
        <v>3764</v>
      </c>
      <c r="I10" s="14" t="n">
        <v>3499</v>
      </c>
      <c r="J10" s="14" t="n">
        <v>4233</v>
      </c>
      <c r="K10" s="14" t="n">
        <v>4989</v>
      </c>
      <c r="L10" s="14" t="n">
        <v>4708</v>
      </c>
      <c r="M10" s="14" t="n">
        <v>4735</v>
      </c>
      <c r="N10" s="14" t="n">
        <v>3987</v>
      </c>
      <c r="O10" s="14" t="n">
        <v>4477</v>
      </c>
    </row>
    <row r="11">
      <c r="A11" s="2" t="inlineStr">
        <is>
          <t>Exporters</t>
        </is>
      </c>
      <c r="B11" s="2" t="inlineStr">
        <is>
          <t>764</t>
        </is>
      </c>
      <c r="C11" s="2" t="inlineStr">
        <is>
          <t>Thailand</t>
        </is>
      </c>
      <c r="D11" s="14" t="n">
        <v>267</v>
      </c>
      <c r="E11" s="14" t="n">
        <v>344</v>
      </c>
      <c r="F11" s="14" t="n">
        <v>371</v>
      </c>
      <c r="G11" s="14" t="n">
        <v>409</v>
      </c>
      <c r="H11" s="14" t="n">
        <v>552</v>
      </c>
      <c r="I11" s="14" t="n">
        <v>573</v>
      </c>
      <c r="J11" s="14" t="n">
        <v>825</v>
      </c>
      <c r="K11" s="14" t="n">
        <v>1500</v>
      </c>
      <c r="L11" s="14" t="n">
        <v>1934</v>
      </c>
      <c r="M11" s="14" t="n">
        <v>2458</v>
      </c>
      <c r="N11" s="14" t="n">
        <v>2817</v>
      </c>
      <c r="O11" s="14" t="n">
        <v>3673</v>
      </c>
    </row>
    <row r="12">
      <c r="A12" s="2" t="inlineStr">
        <is>
          <t>Exporters</t>
        </is>
      </c>
      <c r="B12" s="2" t="inlineStr">
        <is>
          <t>792</t>
        </is>
      </c>
      <c r="C12" s="2" t="inlineStr">
        <is>
          <t>Türkiye</t>
        </is>
      </c>
      <c r="D12" s="14" t="n">
        <v>131</v>
      </c>
      <c r="E12" s="14" t="n">
        <v>314</v>
      </c>
      <c r="F12" s="14" t="n">
        <v>398</v>
      </c>
      <c r="G12" s="14" t="n">
        <v>648</v>
      </c>
      <c r="H12" s="14" t="n">
        <v>1267</v>
      </c>
      <c r="I12" s="14" t="n">
        <v>1208</v>
      </c>
      <c r="J12" s="14" t="n">
        <v>1245</v>
      </c>
      <c r="K12" s="14" t="n">
        <v>2197</v>
      </c>
      <c r="L12" s="14" t="n">
        <v>2352</v>
      </c>
      <c r="M12" s="14" t="n">
        <v>2741</v>
      </c>
      <c r="N12" s="14" t="n">
        <v>3331</v>
      </c>
      <c r="O12" s="14" t="n">
        <v>3478</v>
      </c>
    </row>
    <row r="13">
      <c r="A13" s="2" t="inlineStr">
        <is>
          <t>Exporters</t>
        </is>
      </c>
      <c r="B13" s="2" t="inlineStr">
        <is>
          <t>840</t>
        </is>
      </c>
      <c r="C13" s="2" t="inlineStr">
        <is>
          <t>United States of America</t>
        </is>
      </c>
      <c r="D13" s="14" t="n">
        <v>1263</v>
      </c>
      <c r="E13" s="14" t="n">
        <v>1305</v>
      </c>
      <c r="F13" s="14" t="n">
        <v>1040</v>
      </c>
      <c r="G13" s="14" t="n">
        <v>928</v>
      </c>
      <c r="H13" s="14" t="n">
        <v>900</v>
      </c>
      <c r="I13" s="14" t="n">
        <v>785</v>
      </c>
      <c r="J13" s="14" t="n">
        <v>949</v>
      </c>
      <c r="K13" s="14" t="n">
        <v>1209</v>
      </c>
      <c r="L13" s="14" t="n">
        <v>1640</v>
      </c>
      <c r="M13" s="14" t="n">
        <v>2211</v>
      </c>
      <c r="N13" s="14" t="n">
        <v>2565</v>
      </c>
      <c r="O13" s="14" t="n">
        <v>3316</v>
      </c>
    </row>
    <row r="14">
      <c r="A14" s="2" t="inlineStr">
        <is>
          <t>Exporters</t>
        </is>
      </c>
      <c r="B14" s="2" t="inlineStr">
        <is>
          <t>356</t>
        </is>
      </c>
      <c r="C14" s="2" t="inlineStr">
        <is>
          <t>India</t>
        </is>
      </c>
      <c r="D14" s="14" t="n">
        <v>673</v>
      </c>
      <c r="E14" s="14" t="n">
        <v>755</v>
      </c>
      <c r="F14" s="14" t="n">
        <v>625</v>
      </c>
      <c r="G14" s="14" t="n">
        <v>694</v>
      </c>
      <c r="H14" s="14" t="n">
        <v>831</v>
      </c>
      <c r="I14" s="14" t="n">
        <v>930</v>
      </c>
      <c r="J14" s="14" t="n">
        <v>1061</v>
      </c>
      <c r="K14" s="14" t="n">
        <v>1402</v>
      </c>
      <c r="L14" s="14" t="n">
        <v>1508</v>
      </c>
      <c r="M14" s="14" t="n">
        <v>2060</v>
      </c>
      <c r="N14" s="14" t="n">
        <v>2530</v>
      </c>
      <c r="O14" s="14" t="n">
        <v>2527</v>
      </c>
    </row>
    <row r="15">
      <c r="A15" s="2" t="inlineStr">
        <is>
          <t>Exporters</t>
        </is>
      </c>
      <c r="B15" s="2" t="inlineStr">
        <is>
          <t>360</t>
        </is>
      </c>
      <c r="C15" s="2" t="inlineStr">
        <is>
          <t>Indonesia</t>
        </is>
      </c>
      <c r="D15" s="14" t="n">
        <v>98</v>
      </c>
      <c r="E15" s="14" t="n">
        <v>95</v>
      </c>
      <c r="F15" s="14" t="n">
        <v>117</v>
      </c>
      <c r="G15" s="14" t="n">
        <v>157</v>
      </c>
      <c r="H15" s="14" t="n">
        <v>296</v>
      </c>
      <c r="I15" s="14" t="n">
        <v>339</v>
      </c>
      <c r="J15" s="14" t="n">
        <v>522</v>
      </c>
      <c r="K15" s="14" t="n">
        <v>596</v>
      </c>
      <c r="L15" s="14" t="n">
        <v>797</v>
      </c>
      <c r="M15" s="14" t="n">
        <v>1146</v>
      </c>
      <c r="N15" s="14" t="n">
        <v>1646</v>
      </c>
      <c r="O15" s="14" t="n">
        <v>2265</v>
      </c>
    </row>
    <row r="16">
      <c r="A16" s="2" t="inlineStr">
        <is>
          <t>Exporters</t>
        </is>
      </c>
      <c r="B16" s="2" t="inlineStr">
        <is>
          <t>918</t>
        </is>
      </c>
      <c r="C16" s="2" t="inlineStr">
        <is>
          <t>European Union, members of 1989 (EC-12), 1988 and 1989</t>
        </is>
      </c>
      <c r="L16" s="14" t="n">
        <v>28204</v>
      </c>
      <c r="M16" s="14" t="n">
        <v>29629</v>
      </c>
    </row>
    <row r="17">
      <c r="A17" s="2" t="inlineStr">
        <is>
          <t>Exporters</t>
        </is>
      </c>
      <c r="B17" s="2" t="inlineStr">
        <is>
          <t>918</t>
        </is>
      </c>
      <c r="C17" s="2" t="inlineStr">
        <is>
          <t>European Union, members of 1990 (EC-12), 1989 and 1990</t>
        </is>
      </c>
      <c r="M17" s="14" t="n">
        <v>29629</v>
      </c>
      <c r="N17" s="14" t="n">
        <v>37900</v>
      </c>
    </row>
    <row r="18">
      <c r="A18" s="2" t="inlineStr">
        <is>
          <t>Exporters</t>
        </is>
      </c>
      <c r="B18" s="2" t="inlineStr">
        <is>
          <t>918</t>
        </is>
      </c>
      <c r="C18" s="2" t="inlineStr">
        <is>
          <t>European Union, members of 1991 (EC-12), 1990 and 1991</t>
        </is>
      </c>
      <c r="N18" s="14" t="n">
        <v>38737</v>
      </c>
      <c r="O18" s="14" t="n">
        <v>39455</v>
      </c>
    </row>
    <row r="19">
      <c r="A19" s="2" t="inlineStr">
        <is>
          <t>Exporters</t>
        </is>
      </c>
      <c r="B19" s="2" t="inlineStr">
        <is>
          <t>918</t>
        </is>
      </c>
      <c r="C19" s="2" t="inlineStr">
        <is>
          <t>European Union, members of 1991 (EC-12), 1990 and 1991</t>
        </is>
      </c>
      <c r="N19" s="14" t="n">
        <v>38737</v>
      </c>
      <c r="O19" s="14" t="n">
        <v>39455</v>
      </c>
    </row>
    <row r="20">
      <c r="A20" s="2" t="inlineStr">
        <is>
          <t>Importers</t>
        </is>
      </c>
      <c r="B20" s="2" t="inlineStr">
        <is>
          <t>000</t>
        </is>
      </c>
      <c r="C20" s="2" t="inlineStr">
        <is>
          <t>World</t>
        </is>
      </c>
      <c r="D20" s="14" t="n">
        <v>42271</v>
      </c>
      <c r="E20" s="14" t="n"/>
      <c r="F20" s="14" t="n"/>
      <c r="G20" s="14" t="n"/>
      <c r="H20" s="14" t="n"/>
      <c r="I20" s="14" t="n">
        <v>50822</v>
      </c>
      <c r="J20" s="14" t="n"/>
      <c r="K20" s="14" t="n"/>
      <c r="L20" s="14" t="n"/>
      <c r="M20" s="14" t="n"/>
      <c r="N20" s="14" t="n">
        <v>112236</v>
      </c>
      <c r="O20" s="14" t="n">
        <v>123751</v>
      </c>
    </row>
    <row r="21">
      <c r="A21" s="2" t="inlineStr">
        <is>
          <t>Importers</t>
        </is>
      </c>
      <c r="B21" s="2" t="inlineStr">
        <is>
          <t>918</t>
        </is>
      </c>
      <c r="C21" s="2" t="inlineStr">
        <is>
          <t>European Union (EC-12, added up)</t>
        </is>
      </c>
      <c r="D21" s="14" t="n">
        <v>20232</v>
      </c>
      <c r="E21" s="14" t="n">
        <v>17938</v>
      </c>
      <c r="F21" s="14" t="n">
        <v>16975</v>
      </c>
      <c r="G21" s="14" t="n">
        <v>16317</v>
      </c>
      <c r="H21" s="14" t="n">
        <v>16790</v>
      </c>
      <c r="I21" s="14" t="n">
        <v>17511</v>
      </c>
      <c r="J21" s="14" t="n">
        <v>25656</v>
      </c>
      <c r="K21" s="14" t="n">
        <v>34459</v>
      </c>
      <c r="L21" s="14" t="n">
        <v>37064</v>
      </c>
      <c r="M21" s="14" t="n">
        <v>38389</v>
      </c>
      <c r="N21" s="14" t="n">
        <v>50682</v>
      </c>
      <c r="O21" s="14" t="n">
        <v>58313</v>
      </c>
    </row>
    <row r="22">
      <c r="A22" s="2" t="inlineStr">
        <is>
          <t>Importers</t>
        </is>
      </c>
      <c r="B22" s="2" t="inlineStr">
        <is>
          <t>EUT</t>
        </is>
      </c>
      <c r="C22" s="2" t="inlineStr">
        <is>
          <t>Extra-EU</t>
        </is>
      </c>
      <c r="D22" s="14" t="n"/>
      <c r="E22" s="14" t="n"/>
      <c r="F22" s="14" t="n"/>
      <c r="G22" s="14" t="n"/>
      <c r="H22" s="14" t="n"/>
      <c r="I22" s="14" t="n"/>
      <c r="J22" s="14" t="n"/>
      <c r="K22" s="14" t="n"/>
      <c r="L22" s="14" t="n"/>
      <c r="M22" s="14" t="n"/>
      <c r="N22" s="14" t="n"/>
      <c r="O22" s="14" t="n"/>
    </row>
    <row r="23">
      <c r="A23" s="2" t="inlineStr">
        <is>
          <t>Importers</t>
        </is>
      </c>
      <c r="B23" s="2" t="inlineStr">
        <is>
          <t>840</t>
        </is>
      </c>
      <c r="C23" s="2" t="inlineStr">
        <is>
          <t>United States of America</t>
        </is>
      </c>
      <c r="D23" s="14" t="n">
        <v>6943</v>
      </c>
      <c r="E23" s="14" t="n">
        <v>8118</v>
      </c>
      <c r="F23" s="14" t="n">
        <v>8791</v>
      </c>
      <c r="G23" s="14" t="n">
        <v>10418</v>
      </c>
      <c r="H23" s="14" t="n">
        <v>14598</v>
      </c>
      <c r="I23" s="14" t="n">
        <v>16201</v>
      </c>
      <c r="J23" s="14" t="n">
        <v>18692</v>
      </c>
      <c r="K23" s="14" t="n">
        <v>22116</v>
      </c>
      <c r="L23" s="14" t="n">
        <v>23061</v>
      </c>
      <c r="M23" s="14" t="n">
        <v>26026</v>
      </c>
      <c r="N23" s="14" t="n">
        <v>26977</v>
      </c>
      <c r="O23" s="14" t="n">
        <v>27696</v>
      </c>
    </row>
    <row r="24">
      <c r="A24" s="2" t="inlineStr">
        <is>
          <t>Importers</t>
        </is>
      </c>
      <c r="B24" s="2" t="inlineStr">
        <is>
          <t>392</t>
        </is>
      </c>
      <c r="C24" s="2" t="inlineStr">
        <is>
          <t>Japan</t>
        </is>
      </c>
      <c r="D24" s="14" t="n">
        <v>1537</v>
      </c>
      <c r="E24" s="14" t="n">
        <v>1813</v>
      </c>
      <c r="F24" s="14" t="n">
        <v>1844</v>
      </c>
      <c r="G24" s="14" t="n">
        <v>1511</v>
      </c>
      <c r="H24" s="14" t="n">
        <v>1962</v>
      </c>
      <c r="I24" s="14" t="n">
        <v>2012</v>
      </c>
      <c r="J24" s="14" t="n">
        <v>2878</v>
      </c>
      <c r="K24" s="14" t="n">
        <v>4674</v>
      </c>
      <c r="L24" s="14" t="n">
        <v>6739</v>
      </c>
      <c r="M24" s="14" t="n">
        <v>8972</v>
      </c>
      <c r="N24" s="14" t="n">
        <v>8765</v>
      </c>
      <c r="O24" s="14" t="n">
        <v>9392</v>
      </c>
    </row>
    <row r="25">
      <c r="A25" s="2" t="inlineStr">
        <is>
          <t>Importers</t>
        </is>
      </c>
      <c r="B25" s="2" t="inlineStr">
        <is>
          <t>344</t>
        </is>
      </c>
      <c r="C25" s="2" t="inlineStr">
        <is>
          <t>Hong Kong, China</t>
        </is>
      </c>
      <c r="D25" s="14" t="n">
        <v>695</v>
      </c>
      <c r="E25" s="14" t="n">
        <v>932</v>
      </c>
      <c r="F25" s="14" t="n">
        <v>1061</v>
      </c>
      <c r="G25" s="14" t="n">
        <v>1156</v>
      </c>
      <c r="H25" s="14" t="n">
        <v>1472</v>
      </c>
      <c r="I25" s="14" t="n">
        <v>1671</v>
      </c>
      <c r="J25" s="14" t="n">
        <v>2525</v>
      </c>
      <c r="K25" s="14" t="n">
        <v>3338</v>
      </c>
      <c r="L25" s="14" t="n">
        <v>4102</v>
      </c>
      <c r="M25" s="14" t="n">
        <v>5700</v>
      </c>
      <c r="N25" s="14" t="n">
        <v>6913</v>
      </c>
      <c r="O25" s="14" t="n">
        <v>8600</v>
      </c>
    </row>
    <row r="26">
      <c r="A26" s="2" t="inlineStr">
        <is>
          <t>Importers</t>
        </is>
      </c>
      <c r="B26" s="2" t="inlineStr">
        <is>
          <t>756</t>
        </is>
      </c>
      <c r="C26" s="2" t="inlineStr">
        <is>
          <t>Switzerland</t>
        </is>
      </c>
      <c r="D26" s="14" t="n">
        <v>1456</v>
      </c>
      <c r="E26" s="14" t="n">
        <v>1370</v>
      </c>
      <c r="F26" s="14" t="n">
        <v>1372</v>
      </c>
      <c r="G26" s="14" t="n">
        <v>1376</v>
      </c>
      <c r="H26" s="14" t="n">
        <v>1443</v>
      </c>
      <c r="I26" s="14" t="n">
        <v>1475</v>
      </c>
      <c r="J26" s="14" t="n">
        <v>2101</v>
      </c>
      <c r="K26" s="14" t="n">
        <v>2749</v>
      </c>
      <c r="L26" s="14" t="n">
        <v>2826</v>
      </c>
      <c r="M26" s="14" t="n">
        <v>2800</v>
      </c>
      <c r="N26" s="14" t="n">
        <v>3437</v>
      </c>
      <c r="O26" s="14" t="n">
        <v>3545</v>
      </c>
    </row>
    <row r="27">
      <c r="A27" s="2" t="inlineStr">
        <is>
          <t>Importers</t>
        </is>
      </c>
      <c r="B27" s="2" t="inlineStr">
        <is>
          <t>752</t>
        </is>
      </c>
      <c r="C27" s="2" t="inlineStr">
        <is>
          <t>Sweden</t>
        </is>
      </c>
      <c r="D27" s="14" t="n">
        <v>1344</v>
      </c>
      <c r="E27" s="14" t="n">
        <v>1152</v>
      </c>
      <c r="F27" s="14" t="n">
        <v>1081</v>
      </c>
      <c r="G27" s="14" t="n">
        <v>939</v>
      </c>
      <c r="H27" s="14" t="n">
        <v>975</v>
      </c>
      <c r="I27" s="14" t="n">
        <v>1127</v>
      </c>
      <c r="J27" s="14" t="n">
        <v>1519</v>
      </c>
      <c r="K27" s="14" t="n">
        <v>2036</v>
      </c>
      <c r="L27" s="14" t="n">
        <v>2086</v>
      </c>
      <c r="M27" s="14" t="n">
        <v>2076</v>
      </c>
      <c r="N27" s="14" t="n">
        <v>2510</v>
      </c>
      <c r="O27" s="14" t="n">
        <v>2456</v>
      </c>
    </row>
    <row r="28">
      <c r="A28" s="2" t="inlineStr">
        <is>
          <t>Importers</t>
        </is>
      </c>
      <c r="B28" s="2" t="inlineStr">
        <is>
          <t>040</t>
        </is>
      </c>
      <c r="C28" s="2" t="inlineStr">
        <is>
          <t>Austria</t>
        </is>
      </c>
      <c r="D28" s="14" t="n">
        <v>941</v>
      </c>
      <c r="E28" s="14" t="n">
        <v>766</v>
      </c>
      <c r="F28" s="14" t="n">
        <v>772</v>
      </c>
      <c r="G28" s="14" t="n">
        <v>829</v>
      </c>
      <c r="H28" s="14" t="n">
        <v>871</v>
      </c>
      <c r="I28" s="14" t="n">
        <v>883</v>
      </c>
      <c r="J28" s="14" t="n">
        <v>1286</v>
      </c>
      <c r="K28" s="14" t="n">
        <v>1712</v>
      </c>
      <c r="L28" s="14" t="n">
        <v>1720</v>
      </c>
      <c r="M28" s="14" t="n">
        <v>1727</v>
      </c>
      <c r="N28" s="14" t="n">
        <v>2346</v>
      </c>
      <c r="O28" s="14" t="n">
        <v>2454</v>
      </c>
    </row>
    <row r="29">
      <c r="A29" s="2" t="inlineStr">
        <is>
          <t>Importers</t>
        </is>
      </c>
      <c r="B29" s="2" t="inlineStr">
        <is>
          <t>124</t>
        </is>
      </c>
      <c r="C29" s="2" t="inlineStr">
        <is>
          <t>Canada</t>
        </is>
      </c>
      <c r="D29" s="14" t="n">
        <v>715</v>
      </c>
      <c r="E29" s="14" t="n">
        <v>844</v>
      </c>
      <c r="F29" s="14" t="n">
        <v>841</v>
      </c>
      <c r="G29" s="14" t="n">
        <v>1027</v>
      </c>
      <c r="H29" s="14" t="n">
        <v>1296</v>
      </c>
      <c r="I29" s="14" t="n">
        <v>1285</v>
      </c>
      <c r="J29" s="14" t="n">
        <v>1534</v>
      </c>
      <c r="K29" s="14" t="n">
        <v>1770</v>
      </c>
      <c r="L29" s="14" t="n">
        <v>1913</v>
      </c>
      <c r="M29" s="14" t="n">
        <v>2179</v>
      </c>
      <c r="N29" s="14" t="n">
        <v>2388</v>
      </c>
      <c r="O29" s="14" t="n">
        <v>2207</v>
      </c>
    </row>
    <row r="30">
      <c r="A30" s="2" t="inlineStr">
        <is>
          <t>Importers</t>
        </is>
      </c>
      <c r="B30" s="2" t="inlineStr">
        <is>
          <t>578</t>
        </is>
      </c>
      <c r="C30" s="2" t="inlineStr">
        <is>
          <t>Norway</t>
        </is>
      </c>
      <c r="D30" s="14" t="n">
        <v>709</v>
      </c>
      <c r="E30" s="14" t="n">
        <v>657</v>
      </c>
      <c r="F30" s="14" t="n">
        <v>656</v>
      </c>
      <c r="G30" s="14" t="n">
        <v>597</v>
      </c>
      <c r="H30" s="14" t="n">
        <v>632</v>
      </c>
      <c r="I30" s="14" t="n">
        <v>785</v>
      </c>
      <c r="J30" s="14" t="n">
        <v>1121</v>
      </c>
      <c r="K30" s="14" t="n">
        <v>1267</v>
      </c>
      <c r="L30" s="14" t="n">
        <v>1144</v>
      </c>
      <c r="M30" s="14" t="n">
        <v>1027</v>
      </c>
      <c r="N30" s="14" t="n">
        <v>1231</v>
      </c>
      <c r="O30" s="14" t="n">
        <v>1246</v>
      </c>
    </row>
    <row r="31">
      <c r="A31" s="2" t="inlineStr">
        <is>
          <t>Importers</t>
        </is>
      </c>
      <c r="B31" s="2" t="inlineStr">
        <is>
          <t>702</t>
        </is>
      </c>
      <c r="C31" s="2" t="inlineStr">
        <is>
          <t>Singapore</t>
        </is>
      </c>
      <c r="D31" s="14" t="n">
        <v>142</v>
      </c>
      <c r="E31" s="14" t="n">
        <v>197</v>
      </c>
      <c r="F31" s="14" t="n">
        <v>254</v>
      </c>
      <c r="G31" s="14" t="n">
        <v>291</v>
      </c>
      <c r="H31" s="14" t="n">
        <v>313</v>
      </c>
      <c r="I31" s="14" t="n">
        <v>298</v>
      </c>
      <c r="J31" s="14" t="n">
        <v>361</v>
      </c>
      <c r="K31" s="14" t="n">
        <v>510</v>
      </c>
      <c r="L31" s="14" t="n">
        <v>602</v>
      </c>
      <c r="M31" s="14" t="n">
        <v>682</v>
      </c>
      <c r="N31" s="14" t="n">
        <v>920</v>
      </c>
      <c r="O31" s="14" t="n">
        <v>1053</v>
      </c>
    </row>
    <row r="32">
      <c r="A32" s="2" t="inlineStr">
        <is>
          <t>Importers</t>
        </is>
      </c>
      <c r="B32" s="2" t="inlineStr">
        <is>
          <t>918</t>
        </is>
      </c>
      <c r="C32" s="2" t="inlineStr">
        <is>
          <t>European Union, members of 1989 (EC-12), 1988 and 1989</t>
        </is>
      </c>
      <c r="L32" s="14" t="n">
        <v>37064</v>
      </c>
      <c r="M32" s="14" t="n">
        <v>38389</v>
      </c>
    </row>
    <row r="33">
      <c r="A33" s="2" t="inlineStr">
        <is>
          <t>Importers</t>
        </is>
      </c>
      <c r="B33" s="2" t="inlineStr">
        <is>
          <t>918</t>
        </is>
      </c>
      <c r="C33" s="2" t="inlineStr">
        <is>
          <t>European Union, members of 1990 (EC-12), 1989 and 1990</t>
        </is>
      </c>
      <c r="M33" s="14" t="n">
        <v>38389</v>
      </c>
      <c r="N33" s="14" t="n">
        <v>50682</v>
      </c>
    </row>
    <row r="34">
      <c r="A34" s="2" t="inlineStr">
        <is>
          <t>Importers</t>
        </is>
      </c>
      <c r="B34" s="2" t="inlineStr">
        <is>
          <t>918</t>
        </is>
      </c>
      <c r="C34" s="2" t="inlineStr">
        <is>
          <t>European Union, members of 1991 (EC-12), 1990 and 1991</t>
        </is>
      </c>
      <c r="N34" s="14" t="n">
        <v>51104</v>
      </c>
      <c r="O34" s="14" t="n">
        <v>58313</v>
      </c>
    </row>
    <row r="35">
      <c r="A35" s="2" t="inlineStr">
        <is>
          <t>Importers</t>
        </is>
      </c>
      <c r="B35" s="2" t="inlineStr">
        <is>
          <t>918</t>
        </is>
      </c>
      <c r="C35" s="2" t="inlineStr">
        <is>
          <t>European Union, members of 1991 (EC-12), 1990 and 1991</t>
        </is>
      </c>
      <c r="N35" s="14" t="n">
        <v>51104</v>
      </c>
      <c r="O35" s="14" t="n">
        <v>58313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2026-09-29T20:28:07Z</dcterms:created>
  <dcterms:modified xsi:type="dcterms:W3CDTF">2026-09-29T20:28:07Z</dcterms:modified>
</cp:coreProperties>
</file>