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22 textiles" sheetId="1" state="visible" r:id="rId1"/>
    <sheet name="A23 clothing" sheetId="2" state="visible" r:id="rId2"/>
    <sheet name="A22 data" sheetId="3" state="visible" r:id="rId3"/>
    <sheet name="A23 data"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Arial"/>
      <b val="1"/>
      <sz val="10"/>
    </font>
    <font>
      <name val="Arial"/>
      <sz val="10"/>
    </font>
    <font>
      <name val="Arial"/>
      <b val="1"/>
      <color rgb="00FFFFFF"/>
      <sz val="10"/>
    </font>
    <font>
      <name val="Arial"/>
      <color rgb="000000FF"/>
      <sz val="10"/>
    </font>
  </fonts>
  <fills count="4">
    <fill>
      <patternFill/>
    </fill>
    <fill>
      <patternFill patternType="gray125"/>
    </fill>
    <fill>
      <patternFill patternType="solid">
        <fgColor rgb="001F3864"/>
      </patternFill>
    </fill>
    <fill>
      <patternFill patternType="solid">
        <fgColor rgb="00D9E1F2"/>
      </patternFill>
    </fill>
  </fills>
  <borders count="2">
    <border>
      <left/>
      <right/>
      <top/>
      <bottom/>
      <diagonal/>
    </border>
    <border>
      <bottom style="thin">
        <color rgb="00999999"/>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1" fillId="3" borderId="0" pivotButton="0" quotePrefix="0" xfId="0"/>
    <xf numFmtId="0" fontId="0" fillId="3" borderId="0" pivotButton="0" quotePrefix="0" xfId="0"/>
    <xf numFmtId="0" fontId="2" fillId="0" borderId="0" applyAlignment="1" pivotButton="0" quotePrefix="0" xfId="0">
      <alignment indent="1"/>
    </xf>
    <xf numFmtId="1" fontId="2" fillId="0" borderId="0" applyAlignment="1" pivotButton="0" quotePrefix="0" xfId="0">
      <alignment horizontal="right"/>
    </xf>
    <xf numFmtId="164" fontId="2" fillId="0" borderId="0" applyAlignment="1" pivotButton="0" quotePrefix="0" xfId="0">
      <alignment horizontal="right"/>
    </xf>
    <xf numFmtId="0" fontId="2" fillId="0" borderId="0" applyAlignment="1" pivotButton="0" quotePrefix="0" xfId="0">
      <alignment indent="3"/>
    </xf>
    <xf numFmtId="0" fontId="1" fillId="0" borderId="0" applyAlignment="1" pivotButton="0" quotePrefix="0" xfId="0">
      <alignment indent="1"/>
    </xf>
    <xf numFmtId="1" fontId="1" fillId="0" borderId="1" applyAlignment="1" pivotButton="0" quotePrefix="0" xfId="0">
      <alignment horizontal="right"/>
    </xf>
    <xf numFmtId="164" fontId="1" fillId="0" borderId="1" applyAlignment="1" pivotButton="0" quotePrefix="0" xfId="0">
      <alignment horizontal="right"/>
    </xf>
    <xf numFmtId="0" fontId="3" fillId="2" borderId="0" pivotButton="0" quotePrefix="0" xfId="0"/>
    <xf numFmtId="3"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Table A22, 1990 edition (trade data for 1989)</t>
        </is>
      </c>
    </row>
    <row r="2">
      <c r="A2" s="1" t="inlineStr">
        <is>
          <t>Top 10 exporters and importers of textiles, 1989</t>
        </is>
      </c>
    </row>
    <row r="3">
      <c r="A3" s="2" t="inlineStr">
        <is>
          <t>(Billion dollars and percentage)</t>
        </is>
      </c>
    </row>
    <row r="5" ht="42" customHeight="1">
      <c r="A5" s="3" t="inlineStr">
        <is>
          <t>Economy</t>
        </is>
      </c>
      <c r="B5" s="3" t="inlineStr">
        <is>
          <t>Value 1989 (US$ bn)</t>
        </is>
      </c>
      <c r="C5" s="3" t="inlineStr">
        <is>
          <t>Share 1980 (%)</t>
        </is>
      </c>
      <c r="D5" s="3" t="inlineStr">
        <is>
          <t>Share 1989 (%)</t>
        </is>
      </c>
      <c r="E5" s="3" t="inlineStr">
        <is>
          <t>Change 1980-89 (% p.a.)</t>
        </is>
      </c>
      <c r="F5" s="3" t="inlineStr">
        <is>
          <t>Change 1987 (%)</t>
        </is>
      </c>
      <c r="G5" s="3" t="inlineStr">
        <is>
          <t>Change 1988 (%)</t>
        </is>
      </c>
      <c r="H5" s="3" t="inlineStr">
        <is>
          <t>Change 1989 (%)</t>
        </is>
      </c>
    </row>
    <row r="6">
      <c r="A6" s="4" t="inlineStr">
        <is>
          <t>Exporters</t>
        </is>
      </c>
      <c r="B6" s="5" t="n"/>
      <c r="C6" s="5" t="n"/>
      <c r="D6" s="5" t="n"/>
      <c r="E6" s="5" t="n"/>
      <c r="F6" s="5" t="n"/>
      <c r="G6" s="5" t="n"/>
      <c r="H6" s="5" t="n"/>
    </row>
    <row r="7">
      <c r="A7" s="6" t="inlineStr">
        <is>
          <t>European Union (EC-12, added up)</t>
        </is>
      </c>
      <c r="B7" s="7">
        <f>IF('A22 data'!$M$5="","...",'A22 data'!$M$5/1000)</f>
        <v/>
      </c>
      <c r="C7" s="8">
        <f>IFERROR(IF('A22 data'!$D$5="","...",'A22 data'!$D$5/'A22 data'!$D$4*100),"...")</f>
        <v/>
      </c>
      <c r="D7" s="8">
        <f>IFERROR(IF('A22 data'!$M$5="","...",'A22 data'!$M$5/'A22 data'!$M$4*100),"...")</f>
        <v/>
      </c>
      <c r="E7" s="7">
        <f>IF(OR('A22 data'!$M$19="",'A22 data'!$D$19=""),"...",IFERROR((('A22 data'!$M$19/'A22 data'!$D$19)^(1/9)-1)*100,"..."))</f>
        <v/>
      </c>
      <c r="F7" s="7">
        <f>IF(OR('A22 data'!$K$16="",'A22 data'!$J$16=""),"...",IFERROR(('A22 data'!$K$16/'A22 data'!$J$16-1)*100,"..."))</f>
        <v/>
      </c>
      <c r="G7" s="7">
        <f>IF(OR('A22 data'!$L$17="",'A22 data'!$K$17=""),"...",IFERROR(('A22 data'!$L$17/'A22 data'!$K$17-1)*100,"..."))</f>
        <v/>
      </c>
      <c r="H7" s="7">
        <f>IF(OR('A22 data'!$M$18="",'A22 data'!$L$18=""),"...",IFERROR(('A22 data'!$M$18/'A22 data'!$L$18-1)*100,"..."))</f>
        <v/>
      </c>
    </row>
    <row r="8">
      <c r="A8" s="9" t="inlineStr">
        <is>
          <t>Extra-EU</t>
        </is>
      </c>
      <c r="B8" s="7">
        <f>IF('A22 data'!$M$6="","...",'A22 data'!$M$6/1000)</f>
        <v/>
      </c>
      <c r="C8" s="8">
        <f>IFERROR(IF('A22 data'!$D$6="","...",'A22 data'!$D$6/'A22 data'!$D$4*100),"...")</f>
        <v/>
      </c>
      <c r="D8" s="8">
        <f>IFERROR(IF('A22 data'!$M$6="","...",'A22 data'!$M$6/'A22 data'!$M$4*100),"...")</f>
        <v/>
      </c>
      <c r="E8" s="7">
        <f>IF(OR('A22 data'!$M$6="",'A22 data'!$D$6=""),"...",IFERROR((('A22 data'!$M$6/'A22 data'!$D$6)^(1/9)-1)*100,"..."))</f>
        <v/>
      </c>
      <c r="F8" s="7">
        <f>IF(OR('A22 data'!$K$6="",'A22 data'!$J$6=""),"...",IFERROR(('A22 data'!$K$6/'A22 data'!$J$6-1)*100,"..."))</f>
        <v/>
      </c>
      <c r="G8" s="7">
        <f>IF(OR('A22 data'!$L$6="",'A22 data'!$K$6=""),"...",IFERROR(('A22 data'!$L$6/'A22 data'!$K$6-1)*100,"..."))</f>
        <v/>
      </c>
      <c r="H8" s="7">
        <f>IF(OR('A22 data'!$M$6="",'A22 data'!$L$6=""),"...",IFERROR(('A22 data'!$M$6/'A22 data'!$L$6-1)*100,"..."))</f>
        <v/>
      </c>
    </row>
    <row r="9">
      <c r="A9" s="6" t="inlineStr">
        <is>
          <t>Hong Kong, China</t>
        </is>
      </c>
      <c r="B9" s="7">
        <f>IF('A22 data'!$M$7="","...",'A22 data'!$M$7/1000)</f>
        <v/>
      </c>
      <c r="C9" s="8">
        <f>IFERROR(IF('A22 data'!$D$7="","...",'A22 data'!$D$7/'A22 data'!$D$4*100),"...")</f>
        <v/>
      </c>
      <c r="D9" s="8">
        <f>IFERROR(IF('A22 data'!$M$7="","...",'A22 data'!$M$7/'A22 data'!$M$4*100),"...")</f>
        <v/>
      </c>
      <c r="E9" s="7">
        <f>IF(OR('A22 data'!$M$7="",'A22 data'!$D$7=""),"...",IFERROR((('A22 data'!$M$7/'A22 data'!$D$7)^(1/9)-1)*100,"..."))</f>
        <v/>
      </c>
      <c r="F9" s="7">
        <f>IF(OR('A22 data'!$K$7="",'A22 data'!$J$7=""),"...",IFERROR(('A22 data'!$K$7/'A22 data'!$J$7-1)*100,"..."))</f>
        <v/>
      </c>
      <c r="G9" s="7">
        <f>IF(OR('A22 data'!$L$7="",'A22 data'!$K$7=""),"...",IFERROR(('A22 data'!$L$7/'A22 data'!$K$7-1)*100,"..."))</f>
        <v/>
      </c>
      <c r="H9" s="7">
        <f>IF(OR('A22 data'!$M$7="",'A22 data'!$L$7=""),"...",IFERROR(('A22 data'!$M$7/'A22 data'!$L$7-1)*100,"..."))</f>
        <v/>
      </c>
    </row>
    <row r="10">
      <c r="A10" s="6" t="inlineStr">
        <is>
          <t>China</t>
        </is>
      </c>
      <c r="B10" s="7">
        <f>IF('A22 data'!$M$8="","...",'A22 data'!$M$8/1000)</f>
        <v/>
      </c>
      <c r="C10" s="8">
        <f>IFERROR(IF('A22 data'!$D$8="","...",'A22 data'!$D$8/'A22 data'!$D$4*100),"...")</f>
        <v/>
      </c>
      <c r="D10" s="8">
        <f>IFERROR(IF('A22 data'!$M$8="","...",'A22 data'!$M$8/'A22 data'!$M$4*100),"...")</f>
        <v/>
      </c>
      <c r="E10" s="7">
        <f>IF(OR('A22 data'!$M$8="",'A22 data'!$D$8=""),"...",IFERROR((('A22 data'!$M$8/'A22 data'!$D$8)^(1/9)-1)*100,"..."))</f>
        <v/>
      </c>
      <c r="F10" s="7">
        <f>IF(OR('A22 data'!$K$8="",'A22 data'!$J$8=""),"...",IFERROR(('A22 data'!$K$8/'A22 data'!$J$8-1)*100,"..."))</f>
        <v/>
      </c>
      <c r="G10" s="7">
        <f>IF(OR('A22 data'!$L$8="",'A22 data'!$K$8=""),"...",IFERROR(('A22 data'!$L$8/'A22 data'!$K$8-1)*100,"..."))</f>
        <v/>
      </c>
      <c r="H10" s="7">
        <f>IF(OR('A22 data'!$M$8="",'A22 data'!$L$8=""),"...",IFERROR(('A22 data'!$M$8/'A22 data'!$L$8-1)*100,"..."))</f>
        <v/>
      </c>
    </row>
    <row r="11">
      <c r="A11" s="6" t="inlineStr">
        <is>
          <t>Japan</t>
        </is>
      </c>
      <c r="B11" s="7">
        <f>IF('A22 data'!$M$9="","...",'A22 data'!$M$9/1000)</f>
        <v/>
      </c>
      <c r="C11" s="8">
        <f>IFERROR(IF('A22 data'!$D$9="","...",'A22 data'!$D$9/'A22 data'!$D$4*100),"...")</f>
        <v/>
      </c>
      <c r="D11" s="8">
        <f>IFERROR(IF('A22 data'!$M$9="","...",'A22 data'!$M$9/'A22 data'!$M$4*100),"...")</f>
        <v/>
      </c>
      <c r="E11" s="7">
        <f>IF(OR('A22 data'!$M$9="",'A22 data'!$D$9=""),"...",IFERROR((('A22 data'!$M$9/'A22 data'!$D$9)^(1/9)-1)*100,"..."))</f>
        <v/>
      </c>
      <c r="F11" s="7">
        <f>IF(OR('A22 data'!$K$9="",'A22 data'!$J$9=""),"...",IFERROR(('A22 data'!$K$9/'A22 data'!$J$9-1)*100,"..."))</f>
        <v/>
      </c>
      <c r="G11" s="7">
        <f>IF(OR('A22 data'!$L$9="",'A22 data'!$K$9=""),"...",IFERROR(('A22 data'!$L$9/'A22 data'!$K$9-1)*100,"..."))</f>
        <v/>
      </c>
      <c r="H11" s="7">
        <f>IF(OR('A22 data'!$M$9="",'A22 data'!$L$9=""),"...",IFERROR(('A22 data'!$M$9/'A22 data'!$L$9-1)*100,"..."))</f>
        <v/>
      </c>
    </row>
    <row r="12">
      <c r="A12" s="6" t="inlineStr">
        <is>
          <t>Chinese Taipei</t>
        </is>
      </c>
      <c r="B12" s="7">
        <f>IF('A22 data'!$M$10="","...",'A22 data'!$M$10/1000)</f>
        <v/>
      </c>
      <c r="C12" s="8">
        <f>IFERROR(IF('A22 data'!$D$10="","...",'A22 data'!$D$10/'A22 data'!$D$4*100),"...")</f>
        <v/>
      </c>
      <c r="D12" s="8">
        <f>IFERROR(IF('A22 data'!$M$10="","...",'A22 data'!$M$10/'A22 data'!$M$4*100),"...")</f>
        <v/>
      </c>
      <c r="E12" s="7">
        <f>IF(OR('A22 data'!$M$10="",'A22 data'!$D$10=""),"...",IFERROR((('A22 data'!$M$10/'A22 data'!$D$10)^(1/9)-1)*100,"..."))</f>
        <v/>
      </c>
      <c r="F12" s="7">
        <f>IF(OR('A22 data'!$K$10="",'A22 data'!$J$10=""),"...",IFERROR(('A22 data'!$K$10/'A22 data'!$J$10-1)*100,"..."))</f>
        <v/>
      </c>
      <c r="G12" s="7">
        <f>IF(OR('A22 data'!$L$10="",'A22 data'!$K$10=""),"...",IFERROR(('A22 data'!$L$10/'A22 data'!$K$10-1)*100,"..."))</f>
        <v/>
      </c>
      <c r="H12" s="7">
        <f>IF(OR('A22 data'!$M$10="",'A22 data'!$L$10=""),"...",IFERROR(('A22 data'!$M$10/'A22 data'!$L$10-1)*100,"..."))</f>
        <v/>
      </c>
    </row>
    <row r="13">
      <c r="A13" s="6" t="inlineStr">
        <is>
          <t>Korea, Republic of</t>
        </is>
      </c>
      <c r="B13" s="7">
        <f>IF('A22 data'!$M$11="","...",'A22 data'!$M$11/1000)</f>
        <v/>
      </c>
      <c r="C13" s="8">
        <f>IFERROR(IF('A22 data'!$D$11="","...",'A22 data'!$D$11/'A22 data'!$D$4*100),"...")</f>
        <v/>
      </c>
      <c r="D13" s="8">
        <f>IFERROR(IF('A22 data'!$M$11="","...",'A22 data'!$M$11/'A22 data'!$M$4*100),"...")</f>
        <v/>
      </c>
      <c r="E13" s="7">
        <f>IF(OR('A22 data'!$M$11="",'A22 data'!$D$11=""),"...",IFERROR((('A22 data'!$M$11/'A22 data'!$D$11)^(1/9)-1)*100,"..."))</f>
        <v/>
      </c>
      <c r="F13" s="7">
        <f>IF(OR('A22 data'!$K$11="",'A22 data'!$J$11=""),"...",IFERROR(('A22 data'!$K$11/'A22 data'!$J$11-1)*100,"..."))</f>
        <v/>
      </c>
      <c r="G13" s="7">
        <f>IF(OR('A22 data'!$L$11="",'A22 data'!$K$11=""),"...",IFERROR(('A22 data'!$L$11/'A22 data'!$K$11-1)*100,"..."))</f>
        <v/>
      </c>
      <c r="H13" s="7">
        <f>IF(OR('A22 data'!$M$11="",'A22 data'!$L$11=""),"...",IFERROR(('A22 data'!$M$11/'A22 data'!$L$11-1)*100,"..."))</f>
        <v/>
      </c>
    </row>
    <row r="14">
      <c r="A14" s="6" t="inlineStr">
        <is>
          <t>United States of America</t>
        </is>
      </c>
      <c r="B14" s="7">
        <f>IF('A22 data'!$M$12="","...",'A22 data'!$M$12/1000)</f>
        <v/>
      </c>
      <c r="C14" s="8">
        <f>IFERROR(IF('A22 data'!$D$12="","...",'A22 data'!$D$12/'A22 data'!$D$4*100),"...")</f>
        <v/>
      </c>
      <c r="D14" s="8">
        <f>IFERROR(IF('A22 data'!$M$12="","...",'A22 data'!$M$12/'A22 data'!$M$4*100),"...")</f>
        <v/>
      </c>
      <c r="E14" s="7">
        <f>IF(OR('A22 data'!$M$12="",'A22 data'!$D$12=""),"...",IFERROR((('A22 data'!$M$12/'A22 data'!$D$12)^(1/9)-1)*100,"..."))</f>
        <v/>
      </c>
      <c r="F14" s="7">
        <f>IF(OR('A22 data'!$K$12="",'A22 data'!$J$12=""),"...",IFERROR(('A22 data'!$K$12/'A22 data'!$J$12-1)*100,"..."))</f>
        <v/>
      </c>
      <c r="G14" s="7">
        <f>IF(OR('A22 data'!$L$12="",'A22 data'!$K$12=""),"...",IFERROR(('A22 data'!$L$12/'A22 data'!$K$12-1)*100,"..."))</f>
        <v/>
      </c>
      <c r="H14" s="7">
        <f>IF(OR('A22 data'!$M$12="",'A22 data'!$L$12=""),"...",IFERROR(('A22 data'!$M$12/'A22 data'!$L$12-1)*100,"..."))</f>
        <v/>
      </c>
    </row>
    <row r="15">
      <c r="A15" s="6" t="inlineStr">
        <is>
          <t>Switzerland</t>
        </is>
      </c>
      <c r="B15" s="7">
        <f>IF('A22 data'!$M$13="","...",'A22 data'!$M$13/1000)</f>
        <v/>
      </c>
      <c r="C15" s="8">
        <f>IFERROR(IF('A22 data'!$D$13="","...",'A22 data'!$D$13/'A22 data'!$D$4*100),"...")</f>
        <v/>
      </c>
      <c r="D15" s="8">
        <f>IFERROR(IF('A22 data'!$M$13="","...",'A22 data'!$M$13/'A22 data'!$M$4*100),"...")</f>
        <v/>
      </c>
      <c r="E15" s="7">
        <f>IF(OR('A22 data'!$M$13="",'A22 data'!$D$13=""),"...",IFERROR((('A22 data'!$M$13/'A22 data'!$D$13)^(1/9)-1)*100,"..."))</f>
        <v/>
      </c>
      <c r="F15" s="7">
        <f>IF(OR('A22 data'!$K$13="",'A22 data'!$J$13=""),"...",IFERROR(('A22 data'!$K$13/'A22 data'!$J$13-1)*100,"..."))</f>
        <v/>
      </c>
      <c r="G15" s="7">
        <f>IF(OR('A22 data'!$L$13="",'A22 data'!$K$13=""),"...",IFERROR(('A22 data'!$L$13/'A22 data'!$K$13-1)*100,"..."))</f>
        <v/>
      </c>
      <c r="H15" s="7">
        <f>IF(OR('A22 data'!$M$13="",'A22 data'!$L$13=""),"...",IFERROR(('A22 data'!$M$13/'A22 data'!$L$13-1)*100,"..."))</f>
        <v/>
      </c>
    </row>
    <row r="16">
      <c r="A16" s="6" t="inlineStr">
        <is>
          <t>Pakistan</t>
        </is>
      </c>
      <c r="B16" s="7">
        <f>IF('A22 data'!$M$14="","...",'A22 data'!$M$14/1000)</f>
        <v/>
      </c>
      <c r="C16" s="8">
        <f>IFERROR(IF('A22 data'!$D$14="","...",'A22 data'!$D$14/'A22 data'!$D$4*100),"...")</f>
        <v/>
      </c>
      <c r="D16" s="8">
        <f>IFERROR(IF('A22 data'!$M$14="","...",'A22 data'!$M$14/'A22 data'!$M$4*100),"...")</f>
        <v/>
      </c>
      <c r="E16" s="7">
        <f>IF(OR('A22 data'!$M$14="",'A22 data'!$D$14=""),"...",IFERROR((('A22 data'!$M$14/'A22 data'!$D$14)^(1/9)-1)*100,"..."))</f>
        <v/>
      </c>
      <c r="F16" s="7">
        <f>IF(OR('A22 data'!$K$14="",'A22 data'!$J$14=""),"...",IFERROR(('A22 data'!$K$14/'A22 data'!$J$14-1)*100,"..."))</f>
        <v/>
      </c>
      <c r="G16" s="7">
        <f>IF(OR('A22 data'!$L$14="",'A22 data'!$K$14=""),"...",IFERROR(('A22 data'!$L$14/'A22 data'!$K$14-1)*100,"..."))</f>
        <v/>
      </c>
      <c r="H16" s="7">
        <f>IF(OR('A22 data'!$M$14="",'A22 data'!$L$14=""),"...",IFERROR(('A22 data'!$M$14/'A22 data'!$L$14-1)*100,"..."))</f>
        <v/>
      </c>
    </row>
    <row r="17">
      <c r="A17" s="6" t="inlineStr">
        <is>
          <t>India</t>
        </is>
      </c>
      <c r="B17" s="7">
        <f>IF('A22 data'!$M$15="","...",'A22 data'!$M$15/1000)</f>
        <v/>
      </c>
      <c r="C17" s="8">
        <f>IFERROR(IF('A22 data'!$D$15="","...",'A22 data'!$D$15/'A22 data'!$D$4*100),"...")</f>
        <v/>
      </c>
      <c r="D17" s="8">
        <f>IFERROR(IF('A22 data'!$M$15="","...",'A22 data'!$M$15/'A22 data'!$M$4*100),"...")</f>
        <v/>
      </c>
      <c r="E17" s="7">
        <f>IF(OR('A22 data'!$M$15="",'A22 data'!$D$15=""),"...",IFERROR((('A22 data'!$M$15/'A22 data'!$D$15)^(1/9)-1)*100,"..."))</f>
        <v/>
      </c>
      <c r="F17" s="7">
        <f>IF(OR('A22 data'!$K$15="",'A22 data'!$J$15=""),"...",IFERROR(('A22 data'!$K$15/'A22 data'!$J$15-1)*100,"..."))</f>
        <v/>
      </c>
      <c r="G17" s="7">
        <f>IF(OR('A22 data'!$L$15="",'A22 data'!$K$15=""),"...",IFERROR(('A22 data'!$L$15/'A22 data'!$K$15-1)*100,"..."))</f>
        <v/>
      </c>
      <c r="H17" s="7">
        <f>IF(OR('A22 data'!$M$15="",'A22 data'!$L$15=""),"...",IFERROR(('A22 data'!$M$15/'A22 data'!$L$15-1)*100,"..."))</f>
        <v/>
      </c>
    </row>
    <row r="18">
      <c r="A18" s="10" t="inlineStr">
        <is>
          <t>Above 10</t>
        </is>
      </c>
      <c r="B18" s="11">
        <f>IFERROR(B7+B9+B10+B11+B12+B13+B14+B15+B16+B17,"...")</f>
        <v/>
      </c>
      <c r="C18" s="12">
        <f>IFERROR(C7+C9+C10+C11+C12+C13+C14+C15+C16+C17,"...")</f>
        <v/>
      </c>
      <c r="D18" s="12">
        <f>IFERROR(D7+D9+D10+D11+D12+D13+D14+D15+D16+D17,"...")</f>
        <v/>
      </c>
      <c r="E18" s="11" t="inlineStr">
        <is>
          <t>-</t>
        </is>
      </c>
      <c r="F18" s="11" t="inlineStr">
        <is>
          <t>-</t>
        </is>
      </c>
      <c r="G18" s="11" t="inlineStr">
        <is>
          <t>-</t>
        </is>
      </c>
      <c r="H18" s="11" t="inlineStr">
        <is>
          <t>-</t>
        </is>
      </c>
    </row>
    <row r="19">
      <c r="A19" s="4" t="inlineStr">
        <is>
          <t>Importers</t>
        </is>
      </c>
      <c r="B19" s="5" t="n"/>
      <c r="C19" s="5" t="n"/>
      <c r="D19" s="5" t="n"/>
      <c r="E19" s="5" t="n"/>
      <c r="F19" s="5" t="n"/>
      <c r="G19" s="5" t="n"/>
      <c r="H19" s="5" t="n"/>
    </row>
    <row r="20">
      <c r="A20" s="6" t="inlineStr">
        <is>
          <t>European Union (EC-12, added up)</t>
        </is>
      </c>
      <c r="B20" s="7">
        <f>IF('A22 data'!$M$21="","...",'A22 data'!$M$21/1000)</f>
        <v/>
      </c>
      <c r="C20" s="8">
        <f>IFERROR(IF('A22 data'!$D$21="","...",'A22 data'!$D$21/'A22 data'!$D$20*100),"...")</f>
        <v/>
      </c>
      <c r="D20" s="8">
        <f>IFERROR(IF('A22 data'!$M$21="","...",'A22 data'!$M$21/'A22 data'!$M$20*100),"...")</f>
        <v/>
      </c>
      <c r="E20" s="7">
        <f>IF(OR('A22 data'!$M$35="",'A22 data'!$D$35=""),"...",IFERROR((('A22 data'!$M$35/'A22 data'!$D$35)^(1/9)-1)*100,"..."))</f>
        <v/>
      </c>
      <c r="F20" s="7">
        <f>IF(OR('A22 data'!$K$32="",'A22 data'!$J$32=""),"...",IFERROR(('A22 data'!$K$32/'A22 data'!$J$32-1)*100,"..."))</f>
        <v/>
      </c>
      <c r="G20" s="7">
        <f>IF(OR('A22 data'!$L$33="",'A22 data'!$K$33=""),"...",IFERROR(('A22 data'!$L$33/'A22 data'!$K$33-1)*100,"..."))</f>
        <v/>
      </c>
      <c r="H20" s="7">
        <f>IF(OR('A22 data'!$M$34="",'A22 data'!$L$34=""),"...",IFERROR(('A22 data'!$M$34/'A22 data'!$L$34-1)*100,"..."))</f>
        <v/>
      </c>
    </row>
    <row r="21">
      <c r="A21" s="9" t="inlineStr">
        <is>
          <t>Extra-EU</t>
        </is>
      </c>
      <c r="B21" s="7">
        <f>IF('A22 data'!$M$22="","...",'A22 data'!$M$22/1000)</f>
        <v/>
      </c>
      <c r="C21" s="8">
        <f>IFERROR(IF('A22 data'!$D$22="","...",'A22 data'!$D$22/'A22 data'!$D$20*100),"...")</f>
        <v/>
      </c>
      <c r="D21" s="8">
        <f>IFERROR(IF('A22 data'!$M$22="","...",'A22 data'!$M$22/'A22 data'!$M$20*100),"...")</f>
        <v/>
      </c>
      <c r="E21" s="7">
        <f>IF(OR('A22 data'!$M$22="",'A22 data'!$D$22=""),"...",IFERROR((('A22 data'!$M$22/'A22 data'!$D$22)^(1/9)-1)*100,"..."))</f>
        <v/>
      </c>
      <c r="F21" s="7">
        <f>IF(OR('A22 data'!$K$22="",'A22 data'!$J$22=""),"...",IFERROR(('A22 data'!$K$22/'A22 data'!$J$22-1)*100,"..."))</f>
        <v/>
      </c>
      <c r="G21" s="7">
        <f>IF(OR('A22 data'!$L$22="",'A22 data'!$K$22=""),"...",IFERROR(('A22 data'!$L$22/'A22 data'!$K$22-1)*100,"..."))</f>
        <v/>
      </c>
      <c r="H21" s="7">
        <f>IF(OR('A22 data'!$M$22="",'A22 data'!$L$22=""),"...",IFERROR(('A22 data'!$M$22/'A22 data'!$L$22-1)*100,"..."))</f>
        <v/>
      </c>
    </row>
    <row r="22">
      <c r="A22" s="6" t="inlineStr">
        <is>
          <t>Hong Kong, China</t>
        </is>
      </c>
      <c r="B22" s="7">
        <f>IF('A22 data'!$M$23="","...",'A22 data'!$M$23/1000)</f>
        <v/>
      </c>
      <c r="C22" s="8">
        <f>IFERROR(IF('A22 data'!$D$23="","...",'A22 data'!$D$23/'A22 data'!$D$20*100),"...")</f>
        <v/>
      </c>
      <c r="D22" s="8">
        <f>IFERROR(IF('A22 data'!$M$23="","...",'A22 data'!$M$23/'A22 data'!$M$20*100),"...")</f>
        <v/>
      </c>
      <c r="E22" s="7">
        <f>IF(OR('A22 data'!$M$23="",'A22 data'!$D$23=""),"...",IFERROR((('A22 data'!$M$23/'A22 data'!$D$23)^(1/9)-1)*100,"..."))</f>
        <v/>
      </c>
      <c r="F22" s="7">
        <f>IF(OR('A22 data'!$K$23="",'A22 data'!$J$23=""),"...",IFERROR(('A22 data'!$K$23/'A22 data'!$J$23-1)*100,"..."))</f>
        <v/>
      </c>
      <c r="G22" s="7">
        <f>IF(OR('A22 data'!$L$23="",'A22 data'!$K$23=""),"...",IFERROR(('A22 data'!$L$23/'A22 data'!$K$23-1)*100,"..."))</f>
        <v/>
      </c>
      <c r="H22" s="7">
        <f>IF(OR('A22 data'!$M$23="",'A22 data'!$L$23=""),"...",IFERROR(('A22 data'!$M$23/'A22 data'!$L$23-1)*100,"..."))</f>
        <v/>
      </c>
    </row>
    <row r="23">
      <c r="A23" s="6" t="inlineStr">
        <is>
          <t>United States of America</t>
        </is>
      </c>
      <c r="B23" s="7">
        <f>IF('A22 data'!$M$24="","...",'A22 data'!$M$24/1000)</f>
        <v/>
      </c>
      <c r="C23" s="8">
        <f>IFERROR(IF('A22 data'!$D$24="","...",'A22 data'!$D$24/'A22 data'!$D$20*100),"...")</f>
        <v/>
      </c>
      <c r="D23" s="8">
        <f>IFERROR(IF('A22 data'!$M$24="","...",'A22 data'!$M$24/'A22 data'!$M$20*100),"...")</f>
        <v/>
      </c>
      <c r="E23" s="7">
        <f>IF(OR('A22 data'!$M$24="",'A22 data'!$D$24=""),"...",IFERROR((('A22 data'!$M$24/'A22 data'!$D$24)^(1/9)-1)*100,"..."))</f>
        <v/>
      </c>
      <c r="F23" s="7">
        <f>IF(OR('A22 data'!$K$24="",'A22 data'!$J$24=""),"...",IFERROR(('A22 data'!$K$24/'A22 data'!$J$24-1)*100,"..."))</f>
        <v/>
      </c>
      <c r="G23" s="7">
        <f>IF(OR('A22 data'!$L$24="",'A22 data'!$K$24=""),"...",IFERROR(('A22 data'!$L$24/'A22 data'!$K$24-1)*100,"..."))</f>
        <v/>
      </c>
      <c r="H23" s="7">
        <f>IF(OR('A22 data'!$M$24="",'A22 data'!$L$24=""),"...",IFERROR(('A22 data'!$M$24/'A22 data'!$L$24-1)*100,"..."))</f>
        <v/>
      </c>
    </row>
    <row r="24">
      <c r="A24" s="6" t="inlineStr">
        <is>
          <t>China</t>
        </is>
      </c>
      <c r="B24" s="7">
        <f>IF('A22 data'!$M$25="","...",'A22 data'!$M$25/1000)</f>
        <v/>
      </c>
      <c r="C24" s="8">
        <f>IFERROR(IF('A22 data'!$D$25="","...",'A22 data'!$D$25/'A22 data'!$D$20*100),"...")</f>
        <v/>
      </c>
      <c r="D24" s="8">
        <f>IFERROR(IF('A22 data'!$M$25="","...",'A22 data'!$M$25/'A22 data'!$M$20*100),"...")</f>
        <v/>
      </c>
      <c r="E24" s="7">
        <f>IF(OR('A22 data'!$M$25="",'A22 data'!$D$25=""),"...",IFERROR((('A22 data'!$M$25/'A22 data'!$D$25)^(1/9)-1)*100,"..."))</f>
        <v/>
      </c>
      <c r="F24" s="7">
        <f>IF(OR('A22 data'!$K$25="",'A22 data'!$J$25=""),"...",IFERROR(('A22 data'!$K$25/'A22 data'!$J$25-1)*100,"..."))</f>
        <v/>
      </c>
      <c r="G24" s="7">
        <f>IF(OR('A22 data'!$L$25="",'A22 data'!$K$25=""),"...",IFERROR(('A22 data'!$L$25/'A22 data'!$K$25-1)*100,"..."))</f>
        <v/>
      </c>
      <c r="H24" s="7">
        <f>IF(OR('A22 data'!$M$25="",'A22 data'!$L$25=""),"...",IFERROR(('A22 data'!$M$25/'A22 data'!$L$25-1)*100,"..."))</f>
        <v/>
      </c>
    </row>
    <row r="25">
      <c r="A25" s="6" t="inlineStr">
        <is>
          <t>Japan</t>
        </is>
      </c>
      <c r="B25" s="7">
        <f>IF('A22 data'!$M$26="","...",'A22 data'!$M$26/1000)</f>
        <v/>
      </c>
      <c r="C25" s="8">
        <f>IFERROR(IF('A22 data'!$D$26="","...",'A22 data'!$D$26/'A22 data'!$D$20*100),"...")</f>
        <v/>
      </c>
      <c r="D25" s="8">
        <f>IFERROR(IF('A22 data'!$M$26="","...",'A22 data'!$M$26/'A22 data'!$M$20*100),"...")</f>
        <v/>
      </c>
      <c r="E25" s="7">
        <f>IF(OR('A22 data'!$M$26="",'A22 data'!$D$26=""),"...",IFERROR((('A22 data'!$M$26/'A22 data'!$D$26)^(1/9)-1)*100,"..."))</f>
        <v/>
      </c>
      <c r="F25" s="7">
        <f>IF(OR('A22 data'!$K$26="",'A22 data'!$J$26=""),"...",IFERROR(('A22 data'!$K$26/'A22 data'!$J$26-1)*100,"..."))</f>
        <v/>
      </c>
      <c r="G25" s="7">
        <f>IF(OR('A22 data'!$L$26="",'A22 data'!$K$26=""),"...",IFERROR(('A22 data'!$L$26/'A22 data'!$K$26-1)*100,"..."))</f>
        <v/>
      </c>
      <c r="H25" s="7">
        <f>IF(OR('A22 data'!$M$26="",'A22 data'!$L$26=""),"...",IFERROR(('A22 data'!$M$26/'A22 data'!$L$26-1)*100,"..."))</f>
        <v/>
      </c>
    </row>
    <row r="26">
      <c r="A26" s="6" t="inlineStr">
        <is>
          <t>U.S.S.R.</t>
        </is>
      </c>
      <c r="B26" s="7">
        <f>IF('A22 data'!$M$27="","...",'A22 data'!$M$27/1000)</f>
        <v/>
      </c>
      <c r="C26" s="8">
        <f>IFERROR(IF('A22 data'!$D$27="","...",'A22 data'!$D$27/'A22 data'!$D$20*100),"...")</f>
        <v/>
      </c>
      <c r="D26" s="8">
        <f>IFERROR(IF('A22 data'!$M$27="","...",'A22 data'!$M$27/'A22 data'!$M$20*100),"...")</f>
        <v/>
      </c>
      <c r="E26" s="7">
        <f>IF(OR('A22 data'!$M$27="",'A22 data'!$D$27=""),"...",IFERROR((('A22 data'!$M$27/'A22 data'!$D$27)^(1/9)-1)*100,"..."))</f>
        <v/>
      </c>
      <c r="F26" s="7">
        <f>IF(OR('A22 data'!$K$27="",'A22 data'!$J$27=""),"...",IFERROR(('A22 data'!$K$27/'A22 data'!$J$27-1)*100,"..."))</f>
        <v/>
      </c>
      <c r="G26" s="7">
        <f>IF(OR('A22 data'!$L$27="",'A22 data'!$K$27=""),"...",IFERROR(('A22 data'!$L$27/'A22 data'!$K$27-1)*100,"..."))</f>
        <v/>
      </c>
      <c r="H26" s="7">
        <f>IF(OR('A22 data'!$M$27="",'A22 data'!$L$27=""),"...",IFERROR(('A22 data'!$M$27/'A22 data'!$L$27-1)*100,"..."))</f>
        <v/>
      </c>
    </row>
    <row r="27">
      <c r="A27" s="6" t="inlineStr">
        <is>
          <t>Canada</t>
        </is>
      </c>
      <c r="B27" s="7">
        <f>IF('A22 data'!$M$28="","...",'A22 data'!$M$28/1000)</f>
        <v/>
      </c>
      <c r="C27" s="8">
        <f>IFERROR(IF('A22 data'!$D$28="","...",'A22 data'!$D$28/'A22 data'!$D$20*100),"...")</f>
        <v/>
      </c>
      <c r="D27" s="8">
        <f>IFERROR(IF('A22 data'!$M$28="","...",'A22 data'!$M$28/'A22 data'!$M$20*100),"...")</f>
        <v/>
      </c>
      <c r="E27" s="7">
        <f>IF(OR('A22 data'!$M$28="",'A22 data'!$D$28=""),"...",IFERROR((('A22 data'!$M$28/'A22 data'!$D$28)^(1/9)-1)*100,"..."))</f>
        <v/>
      </c>
      <c r="F27" s="7">
        <f>IF(OR('A22 data'!$K$28="",'A22 data'!$J$28=""),"...",IFERROR(('A22 data'!$K$28/'A22 data'!$J$28-1)*100,"..."))</f>
        <v/>
      </c>
      <c r="G27" s="7">
        <f>IF(OR('A22 data'!$L$28="",'A22 data'!$K$28=""),"...",IFERROR(('A22 data'!$L$28/'A22 data'!$K$28-1)*100,"..."))</f>
        <v/>
      </c>
      <c r="H27" s="7">
        <f>IF(OR('A22 data'!$M$28="",'A22 data'!$L$28=""),"...",IFERROR(('A22 data'!$M$28/'A22 data'!$L$28-1)*100,"..."))</f>
        <v/>
      </c>
    </row>
    <row r="28">
      <c r="A28" s="6" t="inlineStr">
        <is>
          <t>Korea, Republic of</t>
        </is>
      </c>
      <c r="B28" s="7">
        <f>IF('A22 data'!$M$29="","...",'A22 data'!$M$29/1000)</f>
        <v/>
      </c>
      <c r="C28" s="8">
        <f>IFERROR(IF('A22 data'!$D$29="","...",'A22 data'!$D$29/'A22 data'!$D$20*100),"...")</f>
        <v/>
      </c>
      <c r="D28" s="8">
        <f>IFERROR(IF('A22 data'!$M$29="","...",'A22 data'!$M$29/'A22 data'!$M$20*100),"...")</f>
        <v/>
      </c>
      <c r="E28" s="7">
        <f>IF(OR('A22 data'!$M$29="",'A22 data'!$D$29=""),"...",IFERROR((('A22 data'!$M$29/'A22 data'!$D$29)^(1/9)-1)*100,"..."))</f>
        <v/>
      </c>
      <c r="F28" s="7">
        <f>IF(OR('A22 data'!$K$29="",'A22 data'!$J$29=""),"...",IFERROR(('A22 data'!$K$29/'A22 data'!$J$29-1)*100,"..."))</f>
        <v/>
      </c>
      <c r="G28" s="7">
        <f>IF(OR('A22 data'!$L$29="",'A22 data'!$K$29=""),"...",IFERROR(('A22 data'!$L$29/'A22 data'!$K$29-1)*100,"..."))</f>
        <v/>
      </c>
      <c r="H28" s="7">
        <f>IF(OR('A22 data'!$M$29="",'A22 data'!$L$29=""),"...",IFERROR(('A22 data'!$M$29/'A22 data'!$L$29-1)*100,"..."))</f>
        <v/>
      </c>
    </row>
    <row r="29">
      <c r="A29" s="6" t="inlineStr">
        <is>
          <t>Singapore</t>
        </is>
      </c>
      <c r="B29" s="7">
        <f>IF('A22 data'!$M$30="","...",'A22 data'!$M$30/1000)</f>
        <v/>
      </c>
      <c r="C29" s="8">
        <f>IFERROR(IF('A22 data'!$D$30="","...",'A22 data'!$D$30/'A22 data'!$D$20*100),"...")</f>
        <v/>
      </c>
      <c r="D29" s="8">
        <f>IFERROR(IF('A22 data'!$M$30="","...",'A22 data'!$M$30/'A22 data'!$M$20*100),"...")</f>
        <v/>
      </c>
      <c r="E29" s="7">
        <f>IF(OR('A22 data'!$M$30="",'A22 data'!$D$30=""),"...",IFERROR((('A22 data'!$M$30/'A22 data'!$D$30)^(1/9)-1)*100,"..."))</f>
        <v/>
      </c>
      <c r="F29" s="7">
        <f>IF(OR('A22 data'!$K$30="",'A22 data'!$J$30=""),"...",IFERROR(('A22 data'!$K$30/'A22 data'!$J$30-1)*100,"..."))</f>
        <v/>
      </c>
      <c r="G29" s="7">
        <f>IF(OR('A22 data'!$L$30="",'A22 data'!$K$30=""),"...",IFERROR(('A22 data'!$L$30/'A22 data'!$K$30-1)*100,"..."))</f>
        <v/>
      </c>
      <c r="H29" s="7">
        <f>IF(OR('A22 data'!$M$30="",'A22 data'!$L$30=""),"...",IFERROR(('A22 data'!$M$30/'A22 data'!$L$30-1)*100,"..."))</f>
        <v/>
      </c>
    </row>
    <row r="30">
      <c r="A30" s="6" t="inlineStr">
        <is>
          <t>Australia</t>
        </is>
      </c>
      <c r="B30" s="7">
        <f>IF('A22 data'!$M$31="","...",'A22 data'!$M$31/1000)</f>
        <v/>
      </c>
      <c r="C30" s="8">
        <f>IFERROR(IF('A22 data'!$D$31="","...",'A22 data'!$D$31/'A22 data'!$D$20*100),"...")</f>
        <v/>
      </c>
      <c r="D30" s="8">
        <f>IFERROR(IF('A22 data'!$M$31="","...",'A22 data'!$M$31/'A22 data'!$M$20*100),"...")</f>
        <v/>
      </c>
      <c r="E30" s="7">
        <f>IF(OR('A22 data'!$M$31="",'A22 data'!$D$31=""),"...",IFERROR((('A22 data'!$M$31/'A22 data'!$D$31)^(1/9)-1)*100,"..."))</f>
        <v/>
      </c>
      <c r="F30" s="7">
        <f>IF(OR('A22 data'!$K$31="",'A22 data'!$J$31=""),"...",IFERROR(('A22 data'!$K$31/'A22 data'!$J$31-1)*100,"..."))</f>
        <v/>
      </c>
      <c r="G30" s="7">
        <f>IF(OR('A22 data'!$L$31="",'A22 data'!$K$31=""),"...",IFERROR(('A22 data'!$L$31/'A22 data'!$K$31-1)*100,"..."))</f>
        <v/>
      </c>
      <c r="H30" s="7">
        <f>IF(OR('A22 data'!$M$31="",'A22 data'!$L$31=""),"...",IFERROR(('A22 data'!$M$31/'A22 data'!$L$31-1)*100,"..."))</f>
        <v/>
      </c>
    </row>
    <row r="31">
      <c r="A31" s="10" t="inlineStr">
        <is>
          <t>Above 10</t>
        </is>
      </c>
      <c r="B31" s="11">
        <f>IFERROR(B20+B22+B23+B24+B25+B26+B27+B28+B29+B30,"...")</f>
        <v/>
      </c>
      <c r="C31" s="12">
        <f>IFERROR(C20+C22+C23+C24+C25+C26+C27+C28+C29+C30,"...")</f>
        <v/>
      </c>
      <c r="D31" s="12">
        <f>IFERROR(D20+D22+D23+D24+D25+D26+D27+D28+D29+D30,"...")</f>
        <v/>
      </c>
      <c r="E31" s="11" t="inlineStr">
        <is>
          <t>-</t>
        </is>
      </c>
      <c r="F31" s="11" t="inlineStr">
        <is>
          <t>-</t>
        </is>
      </c>
      <c r="G31" s="11" t="inlineStr">
        <is>
          <t>-</t>
        </is>
      </c>
      <c r="H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1989: 101 exporters, 102 importers.</t>
        </is>
      </c>
    </row>
    <row r="39">
      <c r="A39" s="2" t="inlineStr">
        <is>
          <t>"Above 10" is the sum of the ten ranked economies. "..." means not available.</t>
        </is>
      </c>
    </row>
    <row r="40">
      <c r="A40" s="2" t="inlineStr">
        <is>
          <t>WTO publishes no world total for textiles imports in 1989, so the shares for that year show "...".</t>
        </is>
      </c>
    </row>
    <row r="41">
      <c r="A41" s="2" t="inlineStr">
        <is>
          <t>Shares are of world textiles exports or imports. 1980-89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MATE (SITC 65),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Table A23, 1990 edition (trade data for 1989)</t>
        </is>
      </c>
    </row>
    <row r="2">
      <c r="A2" s="1" t="inlineStr">
        <is>
          <t>Top 10 exporters and importers of clothing, 1989</t>
        </is>
      </c>
    </row>
    <row r="3">
      <c r="A3" s="2" t="inlineStr">
        <is>
          <t>(Billion dollars and percentage)</t>
        </is>
      </c>
    </row>
    <row r="5" ht="42" customHeight="1">
      <c r="A5" s="3" t="inlineStr">
        <is>
          <t>Economy</t>
        </is>
      </c>
      <c r="B5" s="3" t="inlineStr">
        <is>
          <t>Value 1989 (US$ bn)</t>
        </is>
      </c>
      <c r="C5" s="3" t="inlineStr">
        <is>
          <t>Share 1980 (%)</t>
        </is>
      </c>
      <c r="D5" s="3" t="inlineStr">
        <is>
          <t>Share 1989 (%)</t>
        </is>
      </c>
      <c r="E5" s="3" t="inlineStr">
        <is>
          <t>Change 1980-89 (% p.a.)</t>
        </is>
      </c>
      <c r="F5" s="3" t="inlineStr">
        <is>
          <t>Change 1987 (%)</t>
        </is>
      </c>
      <c r="G5" s="3" t="inlineStr">
        <is>
          <t>Change 1988 (%)</t>
        </is>
      </c>
      <c r="H5" s="3" t="inlineStr">
        <is>
          <t>Change 1989 (%)</t>
        </is>
      </c>
    </row>
    <row r="6">
      <c r="A6" s="4" t="inlineStr">
        <is>
          <t>Exporters</t>
        </is>
      </c>
      <c r="B6" s="5" t="n"/>
      <c r="C6" s="5" t="n"/>
      <c r="D6" s="5" t="n"/>
      <c r="E6" s="5" t="n"/>
      <c r="F6" s="5" t="n"/>
      <c r="G6" s="5" t="n"/>
      <c r="H6" s="5" t="n"/>
    </row>
    <row r="7">
      <c r="A7" s="6" t="inlineStr">
        <is>
          <t>European Union (EC-12, added up)</t>
        </is>
      </c>
      <c r="B7" s="7">
        <f>IF('A23 data'!$M$5="","...",'A23 data'!$M$5/1000)</f>
        <v/>
      </c>
      <c r="C7" s="8">
        <f>IFERROR(IF('A23 data'!$D$5="","...",'A23 data'!$D$5/'A23 data'!$D$4*100),"...")</f>
        <v/>
      </c>
      <c r="D7" s="8">
        <f>IFERROR(IF('A23 data'!$M$5="","...",'A23 data'!$M$5/'A23 data'!$M$4*100),"...")</f>
        <v/>
      </c>
      <c r="E7" s="7">
        <f>IF(OR('A23 data'!$M$19="",'A23 data'!$D$19=""),"...",IFERROR((('A23 data'!$M$19/'A23 data'!$D$19)^(1/9)-1)*100,"..."))</f>
        <v/>
      </c>
      <c r="F7" s="7">
        <f>IF(OR('A23 data'!$K$16="",'A23 data'!$J$16=""),"...",IFERROR(('A23 data'!$K$16/'A23 data'!$J$16-1)*100,"..."))</f>
        <v/>
      </c>
      <c r="G7" s="7">
        <f>IF(OR('A23 data'!$L$17="",'A23 data'!$K$17=""),"...",IFERROR(('A23 data'!$L$17/'A23 data'!$K$17-1)*100,"..."))</f>
        <v/>
      </c>
      <c r="H7" s="7">
        <f>IF(OR('A23 data'!$M$18="",'A23 data'!$L$18=""),"...",IFERROR(('A23 data'!$M$18/'A23 data'!$L$18-1)*100,"..."))</f>
        <v/>
      </c>
    </row>
    <row r="8">
      <c r="A8" s="9" t="inlineStr">
        <is>
          <t>Extra-EU</t>
        </is>
      </c>
      <c r="B8" s="7">
        <f>IF('A23 data'!$M$6="","...",'A23 data'!$M$6/1000)</f>
        <v/>
      </c>
      <c r="C8" s="8">
        <f>IFERROR(IF('A23 data'!$D$6="","...",'A23 data'!$D$6/'A23 data'!$D$4*100),"...")</f>
        <v/>
      </c>
      <c r="D8" s="8">
        <f>IFERROR(IF('A23 data'!$M$6="","...",'A23 data'!$M$6/'A23 data'!$M$4*100),"...")</f>
        <v/>
      </c>
      <c r="E8" s="7">
        <f>IF(OR('A23 data'!$M$6="",'A23 data'!$D$6=""),"...",IFERROR((('A23 data'!$M$6/'A23 data'!$D$6)^(1/9)-1)*100,"..."))</f>
        <v/>
      </c>
      <c r="F8" s="7">
        <f>IF(OR('A23 data'!$K$6="",'A23 data'!$J$6=""),"...",IFERROR(('A23 data'!$K$6/'A23 data'!$J$6-1)*100,"..."))</f>
        <v/>
      </c>
      <c r="G8" s="7">
        <f>IF(OR('A23 data'!$L$6="",'A23 data'!$K$6=""),"...",IFERROR(('A23 data'!$L$6/'A23 data'!$K$6-1)*100,"..."))</f>
        <v/>
      </c>
      <c r="H8" s="7">
        <f>IF(OR('A23 data'!$M$6="",'A23 data'!$L$6=""),"...",IFERROR(('A23 data'!$M$6/'A23 data'!$L$6-1)*100,"..."))</f>
        <v/>
      </c>
    </row>
    <row r="9">
      <c r="A9" s="6" t="inlineStr">
        <is>
          <t>Hong Kong, China</t>
        </is>
      </c>
      <c r="B9" s="7">
        <f>IF('A23 data'!$M$7="","...",'A23 data'!$M$7/1000)</f>
        <v/>
      </c>
      <c r="C9" s="8">
        <f>IFERROR(IF('A23 data'!$D$7="","...",'A23 data'!$D$7/'A23 data'!$D$4*100),"...")</f>
        <v/>
      </c>
      <c r="D9" s="8">
        <f>IFERROR(IF('A23 data'!$M$7="","...",'A23 data'!$M$7/'A23 data'!$M$4*100),"...")</f>
        <v/>
      </c>
      <c r="E9" s="7">
        <f>IF(OR('A23 data'!$M$7="",'A23 data'!$D$7=""),"...",IFERROR((('A23 data'!$M$7/'A23 data'!$D$7)^(1/9)-1)*100,"..."))</f>
        <v/>
      </c>
      <c r="F9" s="7">
        <f>IF(OR('A23 data'!$K$7="",'A23 data'!$J$7=""),"...",IFERROR(('A23 data'!$K$7/'A23 data'!$J$7-1)*100,"..."))</f>
        <v/>
      </c>
      <c r="G9" s="7">
        <f>IF(OR('A23 data'!$L$7="",'A23 data'!$K$7=""),"...",IFERROR(('A23 data'!$L$7/'A23 data'!$K$7-1)*100,"..."))</f>
        <v/>
      </c>
      <c r="H9" s="7">
        <f>IF(OR('A23 data'!$M$7="",'A23 data'!$L$7=""),"...",IFERROR(('A23 data'!$M$7/'A23 data'!$L$7-1)*100,"..."))</f>
        <v/>
      </c>
    </row>
    <row r="10">
      <c r="A10" s="6" t="inlineStr">
        <is>
          <t>Korea, Republic of</t>
        </is>
      </c>
      <c r="B10" s="7">
        <f>IF('A23 data'!$M$8="","...",'A23 data'!$M$8/1000)</f>
        <v/>
      </c>
      <c r="C10" s="8">
        <f>IFERROR(IF('A23 data'!$D$8="","...",'A23 data'!$D$8/'A23 data'!$D$4*100),"...")</f>
        <v/>
      </c>
      <c r="D10" s="8">
        <f>IFERROR(IF('A23 data'!$M$8="","...",'A23 data'!$M$8/'A23 data'!$M$4*100),"...")</f>
        <v/>
      </c>
      <c r="E10" s="7">
        <f>IF(OR('A23 data'!$M$8="",'A23 data'!$D$8=""),"...",IFERROR((('A23 data'!$M$8/'A23 data'!$D$8)^(1/9)-1)*100,"..."))</f>
        <v/>
      </c>
      <c r="F10" s="7">
        <f>IF(OR('A23 data'!$K$8="",'A23 data'!$J$8=""),"...",IFERROR(('A23 data'!$K$8/'A23 data'!$J$8-1)*100,"..."))</f>
        <v/>
      </c>
      <c r="G10" s="7">
        <f>IF(OR('A23 data'!$L$8="",'A23 data'!$K$8=""),"...",IFERROR(('A23 data'!$L$8/'A23 data'!$K$8-1)*100,"..."))</f>
        <v/>
      </c>
      <c r="H10" s="7">
        <f>IF(OR('A23 data'!$M$8="",'A23 data'!$L$8=""),"...",IFERROR(('A23 data'!$M$8/'A23 data'!$L$8-1)*100,"..."))</f>
        <v/>
      </c>
    </row>
    <row r="11">
      <c r="A11" s="6" t="inlineStr">
        <is>
          <t>China</t>
        </is>
      </c>
      <c r="B11" s="7">
        <f>IF('A23 data'!$M$9="","...",'A23 data'!$M$9/1000)</f>
        <v/>
      </c>
      <c r="C11" s="8">
        <f>IFERROR(IF('A23 data'!$D$9="","...",'A23 data'!$D$9/'A23 data'!$D$4*100),"...")</f>
        <v/>
      </c>
      <c r="D11" s="8">
        <f>IFERROR(IF('A23 data'!$M$9="","...",'A23 data'!$M$9/'A23 data'!$M$4*100),"...")</f>
        <v/>
      </c>
      <c r="E11" s="7">
        <f>IF(OR('A23 data'!$M$9="",'A23 data'!$D$9=""),"...",IFERROR((('A23 data'!$M$9/'A23 data'!$D$9)^(1/9)-1)*100,"..."))</f>
        <v/>
      </c>
      <c r="F11" s="7">
        <f>IF(OR('A23 data'!$K$9="",'A23 data'!$J$9=""),"...",IFERROR(('A23 data'!$K$9/'A23 data'!$J$9-1)*100,"..."))</f>
        <v/>
      </c>
      <c r="G11" s="7">
        <f>IF(OR('A23 data'!$L$9="",'A23 data'!$K$9=""),"...",IFERROR(('A23 data'!$L$9/'A23 data'!$K$9-1)*100,"..."))</f>
        <v/>
      </c>
      <c r="H11" s="7">
        <f>IF(OR('A23 data'!$M$9="",'A23 data'!$L$9=""),"...",IFERROR(('A23 data'!$M$9/'A23 data'!$L$9-1)*100,"..."))</f>
        <v/>
      </c>
    </row>
    <row r="12">
      <c r="A12" s="6" t="inlineStr">
        <is>
          <t>Chinese Taipei</t>
        </is>
      </c>
      <c r="B12" s="7">
        <f>IF('A23 data'!$M$10="","...",'A23 data'!$M$10/1000)</f>
        <v/>
      </c>
      <c r="C12" s="8">
        <f>IFERROR(IF('A23 data'!$D$10="","...",'A23 data'!$D$10/'A23 data'!$D$4*100),"...")</f>
        <v/>
      </c>
      <c r="D12" s="8">
        <f>IFERROR(IF('A23 data'!$M$10="","...",'A23 data'!$M$10/'A23 data'!$M$4*100),"...")</f>
        <v/>
      </c>
      <c r="E12" s="7">
        <f>IF(OR('A23 data'!$M$10="",'A23 data'!$D$10=""),"...",IFERROR((('A23 data'!$M$10/'A23 data'!$D$10)^(1/9)-1)*100,"..."))</f>
        <v/>
      </c>
      <c r="F12" s="7">
        <f>IF(OR('A23 data'!$K$10="",'A23 data'!$J$10=""),"...",IFERROR(('A23 data'!$K$10/'A23 data'!$J$10-1)*100,"..."))</f>
        <v/>
      </c>
      <c r="G12" s="7">
        <f>IF(OR('A23 data'!$L$10="",'A23 data'!$K$10=""),"...",IFERROR(('A23 data'!$L$10/'A23 data'!$K$10-1)*100,"..."))</f>
        <v/>
      </c>
      <c r="H12" s="7">
        <f>IF(OR('A23 data'!$M$10="",'A23 data'!$L$10=""),"...",IFERROR(('A23 data'!$M$10/'A23 data'!$L$10-1)*100,"..."))</f>
        <v/>
      </c>
    </row>
    <row r="13">
      <c r="A13" s="6" t="inlineStr">
        <is>
          <t>Türkiye</t>
        </is>
      </c>
      <c r="B13" s="7">
        <f>IF('A23 data'!$M$11="","...",'A23 data'!$M$11/1000)</f>
        <v/>
      </c>
      <c r="C13" s="8">
        <f>IFERROR(IF('A23 data'!$D$11="","...",'A23 data'!$D$11/'A23 data'!$D$4*100),"...")</f>
        <v/>
      </c>
      <c r="D13" s="8">
        <f>IFERROR(IF('A23 data'!$M$11="","...",'A23 data'!$M$11/'A23 data'!$M$4*100),"...")</f>
        <v/>
      </c>
      <c r="E13" s="7">
        <f>IF(OR('A23 data'!$M$11="",'A23 data'!$D$11=""),"...",IFERROR((('A23 data'!$M$11/'A23 data'!$D$11)^(1/9)-1)*100,"..."))</f>
        <v/>
      </c>
      <c r="F13" s="7">
        <f>IF(OR('A23 data'!$K$11="",'A23 data'!$J$11=""),"...",IFERROR(('A23 data'!$K$11/'A23 data'!$J$11-1)*100,"..."))</f>
        <v/>
      </c>
      <c r="G13" s="7">
        <f>IF(OR('A23 data'!$L$11="",'A23 data'!$K$11=""),"...",IFERROR(('A23 data'!$L$11/'A23 data'!$K$11-1)*100,"..."))</f>
        <v/>
      </c>
      <c r="H13" s="7">
        <f>IF(OR('A23 data'!$M$11="",'A23 data'!$L$11=""),"...",IFERROR(('A23 data'!$M$11/'A23 data'!$L$11-1)*100,"..."))</f>
        <v/>
      </c>
    </row>
    <row r="14">
      <c r="A14" s="6" t="inlineStr">
        <is>
          <t>Thailand</t>
        </is>
      </c>
      <c r="B14" s="7">
        <f>IF('A23 data'!$M$12="","...",'A23 data'!$M$12/1000)</f>
        <v/>
      </c>
      <c r="C14" s="8">
        <f>IFERROR(IF('A23 data'!$D$12="","...",'A23 data'!$D$12/'A23 data'!$D$4*100),"...")</f>
        <v/>
      </c>
      <c r="D14" s="8">
        <f>IFERROR(IF('A23 data'!$M$12="","...",'A23 data'!$M$12/'A23 data'!$M$4*100),"...")</f>
        <v/>
      </c>
      <c r="E14" s="7">
        <f>IF(OR('A23 data'!$M$12="",'A23 data'!$D$12=""),"...",IFERROR((('A23 data'!$M$12/'A23 data'!$D$12)^(1/9)-1)*100,"..."))</f>
        <v/>
      </c>
      <c r="F14" s="7">
        <f>IF(OR('A23 data'!$K$12="",'A23 data'!$J$12=""),"...",IFERROR(('A23 data'!$K$12/'A23 data'!$J$12-1)*100,"..."))</f>
        <v/>
      </c>
      <c r="G14" s="7">
        <f>IF(OR('A23 data'!$L$12="",'A23 data'!$K$12=""),"...",IFERROR(('A23 data'!$L$12/'A23 data'!$K$12-1)*100,"..."))</f>
        <v/>
      </c>
      <c r="H14" s="7">
        <f>IF(OR('A23 data'!$M$12="",'A23 data'!$L$12=""),"...",IFERROR(('A23 data'!$M$12/'A23 data'!$L$12-1)*100,"..."))</f>
        <v/>
      </c>
    </row>
    <row r="15">
      <c r="A15" s="6" t="inlineStr">
        <is>
          <t>United States of America</t>
        </is>
      </c>
      <c r="B15" s="7">
        <f>IF('A23 data'!$M$13="","...",'A23 data'!$M$13/1000)</f>
        <v/>
      </c>
      <c r="C15" s="8">
        <f>IFERROR(IF('A23 data'!$D$13="","...",'A23 data'!$D$13/'A23 data'!$D$4*100),"...")</f>
        <v/>
      </c>
      <c r="D15" s="8">
        <f>IFERROR(IF('A23 data'!$M$13="","...",'A23 data'!$M$13/'A23 data'!$M$4*100),"...")</f>
        <v/>
      </c>
      <c r="E15" s="7">
        <f>IF(OR('A23 data'!$M$13="",'A23 data'!$D$13=""),"...",IFERROR((('A23 data'!$M$13/'A23 data'!$D$13)^(1/9)-1)*100,"..."))</f>
        <v/>
      </c>
      <c r="F15" s="7">
        <f>IF(OR('A23 data'!$K$13="",'A23 data'!$J$13=""),"...",IFERROR(('A23 data'!$K$13/'A23 data'!$J$13-1)*100,"..."))</f>
        <v/>
      </c>
      <c r="G15" s="7">
        <f>IF(OR('A23 data'!$L$13="",'A23 data'!$K$13=""),"...",IFERROR(('A23 data'!$L$13/'A23 data'!$K$13-1)*100,"..."))</f>
        <v/>
      </c>
      <c r="H15" s="7">
        <f>IF(OR('A23 data'!$M$13="",'A23 data'!$L$13=""),"...",IFERROR(('A23 data'!$M$13/'A23 data'!$L$13-1)*100,"..."))</f>
        <v/>
      </c>
    </row>
    <row r="16">
      <c r="A16" s="6" t="inlineStr">
        <is>
          <t>India</t>
        </is>
      </c>
      <c r="B16" s="7">
        <f>IF('A23 data'!$M$14="","...",'A23 data'!$M$14/1000)</f>
        <v/>
      </c>
      <c r="C16" s="8">
        <f>IFERROR(IF('A23 data'!$D$14="","...",'A23 data'!$D$14/'A23 data'!$D$4*100),"...")</f>
        <v/>
      </c>
      <c r="D16" s="8">
        <f>IFERROR(IF('A23 data'!$M$14="","...",'A23 data'!$M$14/'A23 data'!$M$4*100),"...")</f>
        <v/>
      </c>
      <c r="E16" s="7">
        <f>IF(OR('A23 data'!$M$14="",'A23 data'!$D$14=""),"...",IFERROR((('A23 data'!$M$14/'A23 data'!$D$14)^(1/9)-1)*100,"..."))</f>
        <v/>
      </c>
      <c r="F16" s="7">
        <f>IF(OR('A23 data'!$K$14="",'A23 data'!$J$14=""),"...",IFERROR(('A23 data'!$K$14/'A23 data'!$J$14-1)*100,"..."))</f>
        <v/>
      </c>
      <c r="G16" s="7">
        <f>IF(OR('A23 data'!$L$14="",'A23 data'!$K$14=""),"...",IFERROR(('A23 data'!$L$14/'A23 data'!$K$14-1)*100,"..."))</f>
        <v/>
      </c>
      <c r="H16" s="7">
        <f>IF(OR('A23 data'!$M$14="",'A23 data'!$L$14=""),"...",IFERROR(('A23 data'!$M$14/'A23 data'!$L$14-1)*100,"..."))</f>
        <v/>
      </c>
    </row>
    <row r="17">
      <c r="A17" s="6" t="inlineStr">
        <is>
          <t>Philippines</t>
        </is>
      </c>
      <c r="B17" s="7">
        <f>IF('A23 data'!$M$15="","...",'A23 data'!$M$15/1000)</f>
        <v/>
      </c>
      <c r="C17" s="8">
        <f>IFERROR(IF('A23 data'!$D$15="","...",'A23 data'!$D$15/'A23 data'!$D$4*100),"...")</f>
        <v/>
      </c>
      <c r="D17" s="8">
        <f>IFERROR(IF('A23 data'!$M$15="","...",'A23 data'!$M$15/'A23 data'!$M$4*100),"...")</f>
        <v/>
      </c>
      <c r="E17" s="7">
        <f>IF(OR('A23 data'!$M$15="",'A23 data'!$D$15=""),"...",IFERROR((('A23 data'!$M$15/'A23 data'!$D$15)^(1/9)-1)*100,"..."))</f>
        <v/>
      </c>
      <c r="F17" s="7">
        <f>IF(OR('A23 data'!$K$15="",'A23 data'!$J$15=""),"...",IFERROR(('A23 data'!$K$15/'A23 data'!$J$15-1)*100,"..."))</f>
        <v/>
      </c>
      <c r="G17" s="7">
        <f>IF(OR('A23 data'!$L$15="",'A23 data'!$K$15=""),"...",IFERROR(('A23 data'!$L$15/'A23 data'!$K$15-1)*100,"..."))</f>
        <v/>
      </c>
      <c r="H17" s="7">
        <f>IF(OR('A23 data'!$M$15="",'A23 data'!$L$15=""),"...",IFERROR(('A23 data'!$M$15/'A23 data'!$L$15-1)*100,"..."))</f>
        <v/>
      </c>
    </row>
    <row r="18">
      <c r="A18" s="10" t="inlineStr">
        <is>
          <t>Above 10</t>
        </is>
      </c>
      <c r="B18" s="11">
        <f>IFERROR(B7+B9+B10+B11+B12+B13+B14+B15+B16+B17,"...")</f>
        <v/>
      </c>
      <c r="C18" s="12">
        <f>IFERROR(C7+C9+C10+C11+C12+C13+C14+C15+C16+C17,"...")</f>
        <v/>
      </c>
      <c r="D18" s="12">
        <f>IFERROR(D7+D9+D10+D11+D12+D13+D14+D15+D16+D17,"...")</f>
        <v/>
      </c>
      <c r="E18" s="11" t="inlineStr">
        <is>
          <t>-</t>
        </is>
      </c>
      <c r="F18" s="11" t="inlineStr">
        <is>
          <t>-</t>
        </is>
      </c>
      <c r="G18" s="11" t="inlineStr">
        <is>
          <t>-</t>
        </is>
      </c>
      <c r="H18" s="11" t="inlineStr">
        <is>
          <t>-</t>
        </is>
      </c>
    </row>
    <row r="19">
      <c r="A19" s="4" t="inlineStr">
        <is>
          <t>Importers</t>
        </is>
      </c>
      <c r="B19" s="5" t="n"/>
      <c r="C19" s="5" t="n"/>
      <c r="D19" s="5" t="n"/>
      <c r="E19" s="5" t="n"/>
      <c r="F19" s="5" t="n"/>
      <c r="G19" s="5" t="n"/>
      <c r="H19" s="5" t="n"/>
    </row>
    <row r="20">
      <c r="A20" s="6" t="inlineStr">
        <is>
          <t>European Union (EC-12, added up)</t>
        </is>
      </c>
      <c r="B20" s="7">
        <f>IF('A23 data'!$M$21="","...",'A23 data'!$M$21/1000)</f>
        <v/>
      </c>
      <c r="C20" s="8">
        <f>IFERROR(IF('A23 data'!$D$21="","...",'A23 data'!$D$21/'A23 data'!$D$20*100),"...")</f>
        <v/>
      </c>
      <c r="D20" s="8">
        <f>IFERROR(IF('A23 data'!$M$21="","...",'A23 data'!$M$21/'A23 data'!$M$20*100),"...")</f>
        <v/>
      </c>
      <c r="E20" s="7">
        <f>IF(OR('A23 data'!$M$35="",'A23 data'!$D$35=""),"...",IFERROR((('A23 data'!$M$35/'A23 data'!$D$35)^(1/9)-1)*100,"..."))</f>
        <v/>
      </c>
      <c r="F20" s="7">
        <f>IF(OR('A23 data'!$K$32="",'A23 data'!$J$32=""),"...",IFERROR(('A23 data'!$K$32/'A23 data'!$J$32-1)*100,"..."))</f>
        <v/>
      </c>
      <c r="G20" s="7">
        <f>IF(OR('A23 data'!$L$33="",'A23 data'!$K$33=""),"...",IFERROR(('A23 data'!$L$33/'A23 data'!$K$33-1)*100,"..."))</f>
        <v/>
      </c>
      <c r="H20" s="7">
        <f>IF(OR('A23 data'!$M$34="",'A23 data'!$L$34=""),"...",IFERROR(('A23 data'!$M$34/'A23 data'!$L$34-1)*100,"..."))</f>
        <v/>
      </c>
    </row>
    <row r="21">
      <c r="A21" s="9" t="inlineStr">
        <is>
          <t>Extra-EU</t>
        </is>
      </c>
      <c r="B21" s="7">
        <f>IF('A23 data'!$M$22="","...",'A23 data'!$M$22/1000)</f>
        <v/>
      </c>
      <c r="C21" s="8">
        <f>IFERROR(IF('A23 data'!$D$22="","...",'A23 data'!$D$22/'A23 data'!$D$20*100),"...")</f>
        <v/>
      </c>
      <c r="D21" s="8">
        <f>IFERROR(IF('A23 data'!$M$22="","...",'A23 data'!$M$22/'A23 data'!$M$20*100),"...")</f>
        <v/>
      </c>
      <c r="E21" s="7">
        <f>IF(OR('A23 data'!$M$22="",'A23 data'!$D$22=""),"...",IFERROR((('A23 data'!$M$22/'A23 data'!$D$22)^(1/9)-1)*100,"..."))</f>
        <v/>
      </c>
      <c r="F21" s="7">
        <f>IF(OR('A23 data'!$K$22="",'A23 data'!$J$22=""),"...",IFERROR(('A23 data'!$K$22/'A23 data'!$J$22-1)*100,"..."))</f>
        <v/>
      </c>
      <c r="G21" s="7">
        <f>IF(OR('A23 data'!$L$22="",'A23 data'!$K$22=""),"...",IFERROR(('A23 data'!$L$22/'A23 data'!$K$22-1)*100,"..."))</f>
        <v/>
      </c>
      <c r="H21" s="7">
        <f>IF(OR('A23 data'!$M$22="",'A23 data'!$L$22=""),"...",IFERROR(('A23 data'!$M$22/'A23 data'!$L$22-1)*100,"..."))</f>
        <v/>
      </c>
    </row>
    <row r="22">
      <c r="A22" s="6" t="inlineStr">
        <is>
          <t>United States of America</t>
        </is>
      </c>
      <c r="B22" s="7">
        <f>IF('A23 data'!$M$23="","...",'A23 data'!$M$23/1000)</f>
        <v/>
      </c>
      <c r="C22" s="8">
        <f>IFERROR(IF('A23 data'!$D$23="","...",'A23 data'!$D$23/'A23 data'!$D$20*100),"...")</f>
        <v/>
      </c>
      <c r="D22" s="8">
        <f>IFERROR(IF('A23 data'!$M$23="","...",'A23 data'!$M$23/'A23 data'!$M$20*100),"...")</f>
        <v/>
      </c>
      <c r="E22" s="7">
        <f>IF(OR('A23 data'!$M$23="",'A23 data'!$D$23=""),"...",IFERROR((('A23 data'!$M$23/'A23 data'!$D$23)^(1/9)-1)*100,"..."))</f>
        <v/>
      </c>
      <c r="F22" s="7">
        <f>IF(OR('A23 data'!$K$23="",'A23 data'!$J$23=""),"...",IFERROR(('A23 data'!$K$23/'A23 data'!$J$23-1)*100,"..."))</f>
        <v/>
      </c>
      <c r="G22" s="7">
        <f>IF(OR('A23 data'!$L$23="",'A23 data'!$K$23=""),"...",IFERROR(('A23 data'!$L$23/'A23 data'!$K$23-1)*100,"..."))</f>
        <v/>
      </c>
      <c r="H22" s="7">
        <f>IF(OR('A23 data'!$M$23="",'A23 data'!$L$23=""),"...",IFERROR(('A23 data'!$M$23/'A23 data'!$L$23-1)*100,"..."))</f>
        <v/>
      </c>
    </row>
    <row r="23">
      <c r="A23" s="6" t="inlineStr">
        <is>
          <t>Japan</t>
        </is>
      </c>
      <c r="B23" s="7">
        <f>IF('A23 data'!$M$24="","...",'A23 data'!$M$24/1000)</f>
        <v/>
      </c>
      <c r="C23" s="8">
        <f>IFERROR(IF('A23 data'!$D$24="","...",'A23 data'!$D$24/'A23 data'!$D$20*100),"...")</f>
        <v/>
      </c>
      <c r="D23" s="8">
        <f>IFERROR(IF('A23 data'!$M$24="","...",'A23 data'!$M$24/'A23 data'!$M$20*100),"...")</f>
        <v/>
      </c>
      <c r="E23" s="7">
        <f>IF(OR('A23 data'!$M$24="",'A23 data'!$D$24=""),"...",IFERROR((('A23 data'!$M$24/'A23 data'!$D$24)^(1/9)-1)*100,"..."))</f>
        <v/>
      </c>
      <c r="F23" s="7">
        <f>IF(OR('A23 data'!$K$24="",'A23 data'!$J$24=""),"...",IFERROR(('A23 data'!$K$24/'A23 data'!$J$24-1)*100,"..."))</f>
        <v/>
      </c>
      <c r="G23" s="7">
        <f>IF(OR('A23 data'!$L$24="",'A23 data'!$K$24=""),"...",IFERROR(('A23 data'!$L$24/'A23 data'!$K$24-1)*100,"..."))</f>
        <v/>
      </c>
      <c r="H23" s="7">
        <f>IF(OR('A23 data'!$M$24="",'A23 data'!$L$24=""),"...",IFERROR(('A23 data'!$M$24/'A23 data'!$L$24-1)*100,"..."))</f>
        <v/>
      </c>
    </row>
    <row r="24">
      <c r="A24" s="6" t="inlineStr">
        <is>
          <t>Hong Kong, China</t>
        </is>
      </c>
      <c r="B24" s="7">
        <f>IF('A23 data'!$M$25="","...",'A23 data'!$M$25/1000)</f>
        <v/>
      </c>
      <c r="C24" s="8">
        <f>IFERROR(IF('A23 data'!$D$25="","...",'A23 data'!$D$25/'A23 data'!$D$20*100),"...")</f>
        <v/>
      </c>
      <c r="D24" s="8">
        <f>IFERROR(IF('A23 data'!$M$25="","...",'A23 data'!$M$25/'A23 data'!$M$20*100),"...")</f>
        <v/>
      </c>
      <c r="E24" s="7">
        <f>IF(OR('A23 data'!$M$25="",'A23 data'!$D$25=""),"...",IFERROR((('A23 data'!$M$25/'A23 data'!$D$25)^(1/9)-1)*100,"..."))</f>
        <v/>
      </c>
      <c r="F24" s="7">
        <f>IF(OR('A23 data'!$K$25="",'A23 data'!$J$25=""),"...",IFERROR(('A23 data'!$K$25/'A23 data'!$J$25-1)*100,"..."))</f>
        <v/>
      </c>
      <c r="G24" s="7">
        <f>IF(OR('A23 data'!$L$25="",'A23 data'!$K$25=""),"...",IFERROR(('A23 data'!$L$25/'A23 data'!$K$25-1)*100,"..."))</f>
        <v/>
      </c>
      <c r="H24" s="7">
        <f>IF(OR('A23 data'!$M$25="",'A23 data'!$L$25=""),"...",IFERROR(('A23 data'!$M$25/'A23 data'!$L$25-1)*100,"..."))</f>
        <v/>
      </c>
    </row>
    <row r="25">
      <c r="A25" s="6" t="inlineStr">
        <is>
          <t>U.S.S.R.</t>
        </is>
      </c>
      <c r="B25" s="7">
        <f>IF('A23 data'!$M$26="","...",'A23 data'!$M$26/1000)</f>
        <v/>
      </c>
      <c r="C25" s="8">
        <f>IFERROR(IF('A23 data'!$D$26="","...",'A23 data'!$D$26/'A23 data'!$D$20*100),"...")</f>
        <v/>
      </c>
      <c r="D25" s="8">
        <f>IFERROR(IF('A23 data'!$M$26="","...",'A23 data'!$M$26/'A23 data'!$M$20*100),"...")</f>
        <v/>
      </c>
      <c r="E25" s="7">
        <f>IF(OR('A23 data'!$M$26="",'A23 data'!$D$26=""),"...",IFERROR((('A23 data'!$M$26/'A23 data'!$D$26)^(1/9)-1)*100,"..."))</f>
        <v/>
      </c>
      <c r="F25" s="7">
        <f>IF(OR('A23 data'!$K$26="",'A23 data'!$J$26=""),"...",IFERROR(('A23 data'!$K$26/'A23 data'!$J$26-1)*100,"..."))</f>
        <v/>
      </c>
      <c r="G25" s="7">
        <f>IF(OR('A23 data'!$L$26="",'A23 data'!$K$26=""),"...",IFERROR(('A23 data'!$L$26/'A23 data'!$K$26-1)*100,"..."))</f>
        <v/>
      </c>
      <c r="H25" s="7">
        <f>IF(OR('A23 data'!$M$26="",'A23 data'!$L$26=""),"...",IFERROR(('A23 data'!$M$26/'A23 data'!$L$26-1)*100,"..."))</f>
        <v/>
      </c>
    </row>
    <row r="26">
      <c r="A26" s="6" t="inlineStr">
        <is>
          <t>Switzerland</t>
        </is>
      </c>
      <c r="B26" s="7">
        <f>IF('A23 data'!$M$27="","...",'A23 data'!$M$27/1000)</f>
        <v/>
      </c>
      <c r="C26" s="8">
        <f>IFERROR(IF('A23 data'!$D$27="","...",'A23 data'!$D$27/'A23 data'!$D$20*100),"...")</f>
        <v/>
      </c>
      <c r="D26" s="8">
        <f>IFERROR(IF('A23 data'!$M$27="","...",'A23 data'!$M$27/'A23 data'!$M$20*100),"...")</f>
        <v/>
      </c>
      <c r="E26" s="7">
        <f>IF(OR('A23 data'!$M$27="",'A23 data'!$D$27=""),"...",IFERROR((('A23 data'!$M$27/'A23 data'!$D$27)^(1/9)-1)*100,"..."))</f>
        <v/>
      </c>
      <c r="F26" s="7">
        <f>IF(OR('A23 data'!$K$27="",'A23 data'!$J$27=""),"...",IFERROR(('A23 data'!$K$27/'A23 data'!$J$27-1)*100,"..."))</f>
        <v/>
      </c>
      <c r="G26" s="7">
        <f>IF(OR('A23 data'!$L$27="",'A23 data'!$K$27=""),"...",IFERROR(('A23 data'!$L$27/'A23 data'!$K$27-1)*100,"..."))</f>
        <v/>
      </c>
      <c r="H26" s="7">
        <f>IF(OR('A23 data'!$M$27="",'A23 data'!$L$27=""),"...",IFERROR(('A23 data'!$M$27/'A23 data'!$L$27-1)*100,"..."))</f>
        <v/>
      </c>
    </row>
    <row r="27">
      <c r="A27" s="6" t="inlineStr">
        <is>
          <t>Canada</t>
        </is>
      </c>
      <c r="B27" s="7">
        <f>IF('A23 data'!$M$28="","...",'A23 data'!$M$28/1000)</f>
        <v/>
      </c>
      <c r="C27" s="8">
        <f>IFERROR(IF('A23 data'!$D$28="","...",'A23 data'!$D$28/'A23 data'!$D$20*100),"...")</f>
        <v/>
      </c>
      <c r="D27" s="8">
        <f>IFERROR(IF('A23 data'!$M$28="","...",'A23 data'!$M$28/'A23 data'!$M$20*100),"...")</f>
        <v/>
      </c>
      <c r="E27" s="7">
        <f>IF(OR('A23 data'!$M$28="",'A23 data'!$D$28=""),"...",IFERROR((('A23 data'!$M$28/'A23 data'!$D$28)^(1/9)-1)*100,"..."))</f>
        <v/>
      </c>
      <c r="F27" s="7">
        <f>IF(OR('A23 data'!$K$28="",'A23 data'!$J$28=""),"...",IFERROR(('A23 data'!$K$28/'A23 data'!$J$28-1)*100,"..."))</f>
        <v/>
      </c>
      <c r="G27" s="7">
        <f>IF(OR('A23 data'!$L$28="",'A23 data'!$K$28=""),"...",IFERROR(('A23 data'!$L$28/'A23 data'!$K$28-1)*100,"..."))</f>
        <v/>
      </c>
      <c r="H27" s="7">
        <f>IF(OR('A23 data'!$M$28="",'A23 data'!$L$28=""),"...",IFERROR(('A23 data'!$M$28/'A23 data'!$L$28-1)*100,"..."))</f>
        <v/>
      </c>
    </row>
    <row r="28">
      <c r="A28" s="6" t="inlineStr">
        <is>
          <t>Sweden</t>
        </is>
      </c>
      <c r="B28" s="7">
        <f>IF('A23 data'!$M$29="","...",'A23 data'!$M$29/1000)</f>
        <v/>
      </c>
      <c r="C28" s="8">
        <f>IFERROR(IF('A23 data'!$D$29="","...",'A23 data'!$D$29/'A23 data'!$D$20*100),"...")</f>
        <v/>
      </c>
      <c r="D28" s="8">
        <f>IFERROR(IF('A23 data'!$M$29="","...",'A23 data'!$M$29/'A23 data'!$M$20*100),"...")</f>
        <v/>
      </c>
      <c r="E28" s="7">
        <f>IF(OR('A23 data'!$M$29="",'A23 data'!$D$29=""),"...",IFERROR((('A23 data'!$M$29/'A23 data'!$D$29)^(1/9)-1)*100,"..."))</f>
        <v/>
      </c>
      <c r="F28" s="7">
        <f>IF(OR('A23 data'!$K$29="",'A23 data'!$J$29=""),"...",IFERROR(('A23 data'!$K$29/'A23 data'!$J$29-1)*100,"..."))</f>
        <v/>
      </c>
      <c r="G28" s="7">
        <f>IF(OR('A23 data'!$L$29="",'A23 data'!$K$29=""),"...",IFERROR(('A23 data'!$L$29/'A23 data'!$K$29-1)*100,"..."))</f>
        <v/>
      </c>
      <c r="H28" s="7">
        <f>IF(OR('A23 data'!$M$29="",'A23 data'!$L$29=""),"...",IFERROR(('A23 data'!$M$29/'A23 data'!$L$29-1)*100,"..."))</f>
        <v/>
      </c>
    </row>
    <row r="29">
      <c r="A29" s="6" t="inlineStr">
        <is>
          <t>Austria</t>
        </is>
      </c>
      <c r="B29" s="7">
        <f>IF('A23 data'!$M$30="","...",'A23 data'!$M$30/1000)</f>
        <v/>
      </c>
      <c r="C29" s="8">
        <f>IFERROR(IF('A23 data'!$D$30="","...",'A23 data'!$D$30/'A23 data'!$D$20*100),"...")</f>
        <v/>
      </c>
      <c r="D29" s="8">
        <f>IFERROR(IF('A23 data'!$M$30="","...",'A23 data'!$M$30/'A23 data'!$M$20*100),"...")</f>
        <v/>
      </c>
      <c r="E29" s="7">
        <f>IF(OR('A23 data'!$M$30="",'A23 data'!$D$30=""),"...",IFERROR((('A23 data'!$M$30/'A23 data'!$D$30)^(1/9)-1)*100,"..."))</f>
        <v/>
      </c>
      <c r="F29" s="7">
        <f>IF(OR('A23 data'!$K$30="",'A23 data'!$J$30=""),"...",IFERROR(('A23 data'!$K$30/'A23 data'!$J$30-1)*100,"..."))</f>
        <v/>
      </c>
      <c r="G29" s="7">
        <f>IF(OR('A23 data'!$L$30="",'A23 data'!$K$30=""),"...",IFERROR(('A23 data'!$L$30/'A23 data'!$K$30-1)*100,"..."))</f>
        <v/>
      </c>
      <c r="H29" s="7">
        <f>IF(OR('A23 data'!$M$30="",'A23 data'!$L$30=""),"...",IFERROR(('A23 data'!$M$30/'A23 data'!$L$30-1)*100,"..."))</f>
        <v/>
      </c>
    </row>
    <row r="30">
      <c r="A30" s="6" t="inlineStr">
        <is>
          <t>Norway</t>
        </is>
      </c>
      <c r="B30" s="7">
        <f>IF('A23 data'!$M$31="","...",'A23 data'!$M$31/1000)</f>
        <v/>
      </c>
      <c r="C30" s="8">
        <f>IFERROR(IF('A23 data'!$D$31="","...",'A23 data'!$D$31/'A23 data'!$D$20*100),"...")</f>
        <v/>
      </c>
      <c r="D30" s="8">
        <f>IFERROR(IF('A23 data'!$M$31="","...",'A23 data'!$M$31/'A23 data'!$M$20*100),"...")</f>
        <v/>
      </c>
      <c r="E30" s="7">
        <f>IF(OR('A23 data'!$M$31="",'A23 data'!$D$31=""),"...",IFERROR((('A23 data'!$M$31/'A23 data'!$D$31)^(1/9)-1)*100,"..."))</f>
        <v/>
      </c>
      <c r="F30" s="7">
        <f>IF(OR('A23 data'!$K$31="",'A23 data'!$J$31=""),"...",IFERROR(('A23 data'!$K$31/'A23 data'!$J$31-1)*100,"..."))</f>
        <v/>
      </c>
      <c r="G30" s="7">
        <f>IF(OR('A23 data'!$L$31="",'A23 data'!$K$31=""),"...",IFERROR(('A23 data'!$L$31/'A23 data'!$K$31-1)*100,"..."))</f>
        <v/>
      </c>
      <c r="H30" s="7">
        <f>IF(OR('A23 data'!$M$31="",'A23 data'!$L$31=""),"...",IFERROR(('A23 data'!$M$31/'A23 data'!$L$31-1)*100,"..."))</f>
        <v/>
      </c>
    </row>
    <row r="31">
      <c r="A31" s="10" t="inlineStr">
        <is>
          <t>Above 10</t>
        </is>
      </c>
      <c r="B31" s="11">
        <f>IFERROR(B20+B22+B23+B24+B25+B26+B27+B28+B29+B30,"...")</f>
        <v/>
      </c>
      <c r="C31" s="12">
        <f>IFERROR(C20+C22+C23+C24+C25+C26+C27+C28+C29+C30,"...")</f>
        <v/>
      </c>
      <c r="D31" s="12">
        <f>IFERROR(D20+D22+D23+D24+D25+D26+D27+D28+D29+D30,"...")</f>
        <v/>
      </c>
      <c r="E31" s="11" t="inlineStr">
        <is>
          <t>-</t>
        </is>
      </c>
      <c r="F31" s="11" t="inlineStr">
        <is>
          <t>-</t>
        </is>
      </c>
      <c r="G31" s="11" t="inlineStr">
        <is>
          <t>-</t>
        </is>
      </c>
      <c r="H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1989: 95 exporters, 101 importers.</t>
        </is>
      </c>
    </row>
    <row r="39">
      <c r="A39" s="2" t="inlineStr">
        <is>
          <t>"Above 10" is the sum of the ten ranked economies. "..." means not available.</t>
        </is>
      </c>
    </row>
    <row r="40">
      <c r="A40" s="2" t="inlineStr">
        <is>
          <t>WTO publishes no world total for clothing imports in 1989, so the shares for that year show "...".</t>
        </is>
      </c>
    </row>
    <row r="41">
      <c r="A41" s="2" t="inlineStr">
        <is>
          <t>Shares are of world clothing exports or imports. 1980-89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MACL (SITC 84),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35"/>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A22 (textiles), 1990 edition (trade data for 1989),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c r="G3" s="13" t="inlineStr">
        <is>
          <t>1983</t>
        </is>
      </c>
      <c r="H3" s="13" t="inlineStr">
        <is>
          <t>1984</t>
        </is>
      </c>
      <c r="I3" s="13" t="inlineStr">
        <is>
          <t>1985</t>
        </is>
      </c>
      <c r="J3" s="13" t="inlineStr">
        <is>
          <t>1986</t>
        </is>
      </c>
      <c r="K3" s="13" t="inlineStr">
        <is>
          <t>1987</t>
        </is>
      </c>
      <c r="L3" s="13" t="inlineStr">
        <is>
          <t>1988</t>
        </is>
      </c>
      <c r="M3" s="13" t="inlineStr">
        <is>
          <t>1989</t>
        </is>
      </c>
    </row>
    <row r="4">
      <c r="A4" s="2" t="inlineStr">
        <is>
          <t>Exporters</t>
        </is>
      </c>
      <c r="B4" s="2" t="inlineStr">
        <is>
          <t>000</t>
        </is>
      </c>
      <c r="C4" s="2" t="inlineStr">
        <is>
          <t>World</t>
        </is>
      </c>
      <c r="D4" s="14" t="n">
        <v>54990</v>
      </c>
      <c r="E4" s="14" t="n"/>
      <c r="F4" s="14" t="n"/>
      <c r="G4" s="14" t="n"/>
      <c r="H4" s="14" t="n"/>
      <c r="I4" s="14" t="n"/>
      <c r="J4" s="14" t="n"/>
      <c r="K4" s="14" t="n"/>
      <c r="L4" s="14" t="n"/>
      <c r="M4" s="14" t="n">
        <v>95950</v>
      </c>
    </row>
    <row r="5">
      <c r="A5" s="2" t="inlineStr">
        <is>
          <t>Exporters</t>
        </is>
      </c>
      <c r="B5" s="2" t="inlineStr">
        <is>
          <t>918</t>
        </is>
      </c>
      <c r="C5" s="2" t="inlineStr">
        <is>
          <t>European Union (EC-12, added up)</t>
        </is>
      </c>
      <c r="D5" s="14" t="n">
        <v>23864</v>
      </c>
      <c r="E5" s="14" t="n">
        <v>21127</v>
      </c>
      <c r="F5" s="14" t="n">
        <v>19943</v>
      </c>
      <c r="G5" s="14" t="n">
        <v>19758</v>
      </c>
      <c r="H5" s="14" t="n">
        <v>20333</v>
      </c>
      <c r="I5" s="14" t="n">
        <v>21713</v>
      </c>
      <c r="J5" s="14" t="n">
        <v>29484</v>
      </c>
      <c r="K5" s="14" t="n">
        <v>35296</v>
      </c>
      <c r="L5" s="14" t="n">
        <v>37863</v>
      </c>
      <c r="M5" s="14" t="n">
        <v>39003</v>
      </c>
    </row>
    <row r="6">
      <c r="A6" s="2" t="inlineStr">
        <is>
          <t>Exporters</t>
        </is>
      </c>
      <c r="B6" s="2" t="inlineStr">
        <is>
          <t>EUT</t>
        </is>
      </c>
      <c r="C6" s="2" t="inlineStr">
        <is>
          <t>Extra-EU</t>
        </is>
      </c>
      <c r="D6" s="14" t="n"/>
      <c r="E6" s="14" t="n"/>
      <c r="F6" s="14" t="n"/>
      <c r="G6" s="14" t="n"/>
      <c r="H6" s="14" t="n"/>
      <c r="I6" s="14" t="n"/>
      <c r="J6" s="14" t="n"/>
      <c r="K6" s="14" t="n"/>
      <c r="L6" s="14" t="n"/>
      <c r="M6" s="14" t="n"/>
    </row>
    <row r="7">
      <c r="A7" s="2" t="inlineStr">
        <is>
          <t>Exporters</t>
        </is>
      </c>
      <c r="B7" s="2" t="inlineStr">
        <is>
          <t>344</t>
        </is>
      </c>
      <c r="C7" s="2" t="inlineStr">
        <is>
          <t>Hong Kong, China</t>
        </is>
      </c>
      <c r="D7" s="14" t="n">
        <v>1771</v>
      </c>
      <c r="E7" s="14" t="n">
        <v>2183</v>
      </c>
      <c r="F7" s="14" t="n">
        <v>1888</v>
      </c>
      <c r="G7" s="14" t="n">
        <v>2033</v>
      </c>
      <c r="H7" s="14" t="n">
        <v>2726</v>
      </c>
      <c r="I7" s="14" t="n">
        <v>3038</v>
      </c>
      <c r="J7" s="14" t="n">
        <v>3959</v>
      </c>
      <c r="K7" s="14" t="n">
        <v>5669</v>
      </c>
      <c r="L7" s="14" t="n">
        <v>6371</v>
      </c>
      <c r="M7" s="14" t="n">
        <v>7574</v>
      </c>
    </row>
    <row r="8">
      <c r="A8" s="2" t="inlineStr">
        <is>
          <t>Exporters</t>
        </is>
      </c>
      <c r="B8" s="2" t="inlineStr">
        <is>
          <t>156</t>
        </is>
      </c>
      <c r="C8" s="2" t="inlineStr">
        <is>
          <t>China</t>
        </is>
      </c>
      <c r="D8" s="14" t="n">
        <v>2540</v>
      </c>
      <c r="E8" s="14" t="n">
        <v>3390</v>
      </c>
      <c r="F8" s="14" t="n">
        <v>2735</v>
      </c>
      <c r="G8" s="14" t="n">
        <v>3270</v>
      </c>
      <c r="H8" s="14" t="n">
        <v>3825</v>
      </c>
      <c r="I8" s="14" t="n">
        <v>3680</v>
      </c>
      <c r="J8" s="14" t="n">
        <v>5440</v>
      </c>
      <c r="K8" s="14" t="n">
        <v>6485</v>
      </c>
      <c r="L8" s="14" t="n">
        <v>6975</v>
      </c>
      <c r="M8" s="14" t="n">
        <v>7215</v>
      </c>
    </row>
    <row r="9">
      <c r="A9" s="2" t="inlineStr">
        <is>
          <t>Exporters</t>
        </is>
      </c>
      <c r="B9" s="2" t="inlineStr">
        <is>
          <t>392</t>
        </is>
      </c>
      <c r="C9" s="2" t="inlineStr">
        <is>
          <t>Japan</t>
        </is>
      </c>
      <c r="D9" s="14" t="n">
        <v>5123</v>
      </c>
      <c r="E9" s="14" t="n">
        <v>5869</v>
      </c>
      <c r="F9" s="14" t="n">
        <v>5102</v>
      </c>
      <c r="G9" s="14" t="n">
        <v>5345</v>
      </c>
      <c r="H9" s="14" t="n">
        <v>5358</v>
      </c>
      <c r="I9" s="14" t="n">
        <v>4943</v>
      </c>
      <c r="J9" s="14" t="n">
        <v>5488</v>
      </c>
      <c r="K9" s="14" t="n">
        <v>5597</v>
      </c>
      <c r="L9" s="14" t="n">
        <v>5527</v>
      </c>
      <c r="M9" s="14" t="n">
        <v>5534</v>
      </c>
    </row>
    <row r="10">
      <c r="A10" s="2" t="inlineStr">
        <is>
          <t>Exporters</t>
        </is>
      </c>
      <c r="B10" s="2" t="inlineStr">
        <is>
          <t>158</t>
        </is>
      </c>
      <c r="C10" s="2" t="inlineStr">
        <is>
          <t>Chinese Taipei</t>
        </is>
      </c>
      <c r="D10" s="14" t="n">
        <v>1771</v>
      </c>
      <c r="E10" s="14" t="n">
        <v>2022</v>
      </c>
      <c r="F10" s="14" t="n">
        <v>1748</v>
      </c>
      <c r="G10" s="14" t="n">
        <v>1803</v>
      </c>
      <c r="H10" s="14" t="n">
        <v>2169</v>
      </c>
      <c r="I10" s="14" t="n">
        <v>2490</v>
      </c>
      <c r="J10" s="14" t="n">
        <v>3045</v>
      </c>
      <c r="K10" s="14" t="n">
        <v>4087</v>
      </c>
      <c r="L10" s="14" t="n">
        <v>4545</v>
      </c>
      <c r="M10" s="14" t="n">
        <v>5442</v>
      </c>
    </row>
    <row r="11">
      <c r="A11" s="2" t="inlineStr">
        <is>
          <t>Exporters</t>
        </is>
      </c>
      <c r="B11" s="2" t="inlineStr">
        <is>
          <t>410</t>
        </is>
      </c>
      <c r="C11" s="2" t="inlineStr">
        <is>
          <t>Korea, Republic of</t>
        </is>
      </c>
      <c r="D11" s="14" t="n">
        <v>2209</v>
      </c>
      <c r="E11" s="14" t="n">
        <v>2460</v>
      </c>
      <c r="F11" s="14" t="n">
        <v>2251</v>
      </c>
      <c r="G11" s="14" t="n">
        <v>2423</v>
      </c>
      <c r="H11" s="14" t="n">
        <v>2615</v>
      </c>
      <c r="I11" s="14" t="n">
        <v>2534</v>
      </c>
      <c r="J11" s="14" t="n">
        <v>3215</v>
      </c>
      <c r="K11" s="14" t="n">
        <v>4080</v>
      </c>
      <c r="L11" s="14" t="n">
        <v>4848</v>
      </c>
      <c r="M11" s="14" t="n">
        <v>5371</v>
      </c>
    </row>
    <row r="12">
      <c r="A12" s="2" t="inlineStr">
        <is>
          <t>Exporters</t>
        </is>
      </c>
      <c r="B12" s="2" t="inlineStr">
        <is>
          <t>840</t>
        </is>
      </c>
      <c r="C12" s="2" t="inlineStr">
        <is>
          <t>United States of America</t>
        </is>
      </c>
      <c r="D12" s="14" t="n">
        <v>3757</v>
      </c>
      <c r="E12" s="14" t="n">
        <v>3742</v>
      </c>
      <c r="F12" s="14" t="n">
        <v>2890</v>
      </c>
      <c r="G12" s="14" t="n">
        <v>2500</v>
      </c>
      <c r="H12" s="14" t="n">
        <v>2535</v>
      </c>
      <c r="I12" s="14" t="n">
        <v>2541</v>
      </c>
      <c r="J12" s="14" t="n">
        <v>2812</v>
      </c>
      <c r="K12" s="14" t="n">
        <v>3127</v>
      </c>
      <c r="L12" s="14" t="n">
        <v>3890</v>
      </c>
      <c r="M12" s="14" t="n">
        <v>4371</v>
      </c>
    </row>
    <row r="13">
      <c r="A13" s="2" t="inlineStr">
        <is>
          <t>Exporters</t>
        </is>
      </c>
      <c r="B13" s="2" t="inlineStr">
        <is>
          <t>756</t>
        </is>
      </c>
      <c r="C13" s="2" t="inlineStr">
        <is>
          <t>Switzerland</t>
        </is>
      </c>
      <c r="D13" s="14" t="n">
        <v>1534</v>
      </c>
      <c r="E13" s="14" t="n">
        <v>1393</v>
      </c>
      <c r="F13" s="14" t="n">
        <v>1376</v>
      </c>
      <c r="G13" s="14" t="n">
        <v>1374</v>
      </c>
      <c r="H13" s="14" t="n">
        <v>1369</v>
      </c>
      <c r="I13" s="14" t="n">
        <v>1443</v>
      </c>
      <c r="J13" s="14" t="n">
        <v>1892</v>
      </c>
      <c r="K13" s="14" t="n">
        <v>2118</v>
      </c>
      <c r="L13" s="14" t="n">
        <v>2188</v>
      </c>
      <c r="M13" s="14" t="n">
        <v>2116</v>
      </c>
    </row>
    <row r="14">
      <c r="A14" s="2" t="inlineStr">
        <is>
          <t>Exporters</t>
        </is>
      </c>
      <c r="B14" s="2" t="inlineStr">
        <is>
          <t>586</t>
        </is>
      </c>
      <c r="C14" s="2" t="inlineStr">
        <is>
          <t>Pakistan</t>
        </is>
      </c>
      <c r="D14" s="14" t="n">
        <v>876</v>
      </c>
      <c r="E14" s="14" t="n">
        <v>976</v>
      </c>
      <c r="F14" s="14" t="n">
        <v>928</v>
      </c>
      <c r="G14" s="14" t="n">
        <v>1312</v>
      </c>
      <c r="H14" s="14" t="n">
        <v>999</v>
      </c>
      <c r="I14" s="14" t="n">
        <v>970</v>
      </c>
      <c r="J14" s="14" t="n">
        <v>1264</v>
      </c>
      <c r="K14" s="14" t="n">
        <v>1854</v>
      </c>
      <c r="L14" s="14" t="n">
        <v>1803</v>
      </c>
      <c r="M14" s="14" t="n">
        <v>2018</v>
      </c>
    </row>
    <row r="15">
      <c r="A15" s="2" t="inlineStr">
        <is>
          <t>Exporters</t>
        </is>
      </c>
      <c r="B15" s="2" t="inlineStr">
        <is>
          <t>356</t>
        </is>
      </c>
      <c r="C15" s="2" t="inlineStr">
        <is>
          <t>India</t>
        </is>
      </c>
      <c r="D15" s="14" t="n">
        <v>1306</v>
      </c>
      <c r="E15" s="14" t="n">
        <v>1168</v>
      </c>
      <c r="F15" s="14" t="n">
        <v>1064</v>
      </c>
      <c r="G15" s="14" t="n">
        <v>889</v>
      </c>
      <c r="H15" s="14" t="n">
        <v>1175</v>
      </c>
      <c r="I15" s="14" t="n">
        <v>1054</v>
      </c>
      <c r="J15" s="14" t="n">
        <v>1062</v>
      </c>
      <c r="K15" s="14" t="n">
        <v>1573</v>
      </c>
      <c r="L15" s="14" t="n">
        <v>1585</v>
      </c>
      <c r="M15" s="14" t="n">
        <v>1810</v>
      </c>
    </row>
    <row r="16">
      <c r="A16" s="2" t="inlineStr">
        <is>
          <t>Exporters</t>
        </is>
      </c>
      <c r="B16" s="2" t="inlineStr">
        <is>
          <t>918</t>
        </is>
      </c>
      <c r="C16" s="2" t="inlineStr">
        <is>
          <t>European Union, members of 1987 (EC-12), 1986 and 1987</t>
        </is>
      </c>
      <c r="J16" s="14" t="n">
        <v>29484</v>
      </c>
      <c r="K16" s="14" t="n">
        <v>35296</v>
      </c>
    </row>
    <row r="17">
      <c r="A17" s="2" t="inlineStr">
        <is>
          <t>Exporters</t>
        </is>
      </c>
      <c r="B17" s="2" t="inlineStr">
        <is>
          <t>918</t>
        </is>
      </c>
      <c r="C17" s="2" t="inlineStr">
        <is>
          <t>European Union, members of 1988 (EC-12), 1987 and 1988</t>
        </is>
      </c>
      <c r="K17" s="14" t="n">
        <v>35296</v>
      </c>
      <c r="L17" s="14" t="n">
        <v>37863</v>
      </c>
    </row>
    <row r="18">
      <c r="A18" s="2" t="inlineStr">
        <is>
          <t>Exporters</t>
        </is>
      </c>
      <c r="B18" s="2" t="inlineStr">
        <is>
          <t>918</t>
        </is>
      </c>
      <c r="C18" s="2" t="inlineStr">
        <is>
          <t>European Union, members of 1989 (EC-12), 1988 and 1989</t>
        </is>
      </c>
      <c r="L18" s="14" t="n">
        <v>37863</v>
      </c>
      <c r="M18" s="14" t="n">
        <v>39003</v>
      </c>
    </row>
    <row r="19">
      <c r="A19" s="2" t="inlineStr">
        <is>
          <t>Exporters</t>
        </is>
      </c>
      <c r="B19" s="2" t="inlineStr">
        <is>
          <t>918</t>
        </is>
      </c>
      <c r="C19" s="2" t="inlineStr">
        <is>
          <t>European Union, members of 1989 (EC-12), 1980 and 1989</t>
        </is>
      </c>
      <c r="D19" s="14" t="n">
        <v>25649</v>
      </c>
      <c r="M19" s="14" t="n">
        <v>39003</v>
      </c>
    </row>
    <row r="20">
      <c r="A20" s="2" t="inlineStr">
        <is>
          <t>Importers</t>
        </is>
      </c>
      <c r="B20" s="2" t="inlineStr">
        <is>
          <t>000</t>
        </is>
      </c>
      <c r="C20" s="2" t="inlineStr">
        <is>
          <t>World</t>
        </is>
      </c>
      <c r="D20" s="14" t="n">
        <v>56975</v>
      </c>
      <c r="E20" s="14" t="n"/>
      <c r="F20" s="14" t="n"/>
      <c r="G20" s="14" t="n"/>
      <c r="H20" s="14" t="n"/>
      <c r="I20" s="14" t="n">
        <v>55618</v>
      </c>
      <c r="J20" s="14" t="n"/>
      <c r="K20" s="14" t="n"/>
      <c r="L20" s="14" t="n"/>
      <c r="M20" s="14" t="n"/>
    </row>
    <row r="21">
      <c r="A21" s="2" t="inlineStr">
        <is>
          <t>Importers</t>
        </is>
      </c>
      <c r="B21" s="2" t="inlineStr">
        <is>
          <t>918</t>
        </is>
      </c>
      <c r="C21" s="2" t="inlineStr">
        <is>
          <t>European Union (EC-12, added up)</t>
        </is>
      </c>
      <c r="D21" s="14" t="n">
        <v>22886</v>
      </c>
      <c r="E21" s="14" t="n">
        <v>19199</v>
      </c>
      <c r="F21" s="14" t="n">
        <v>18414</v>
      </c>
      <c r="G21" s="14" t="n">
        <v>18191</v>
      </c>
      <c r="H21" s="14" t="n">
        <v>18605</v>
      </c>
      <c r="I21" s="14" t="n">
        <v>19758</v>
      </c>
      <c r="J21" s="14" t="n">
        <v>26864</v>
      </c>
      <c r="K21" s="14" t="n">
        <v>33081</v>
      </c>
      <c r="L21" s="14" t="n">
        <v>35975</v>
      </c>
      <c r="M21" s="14" t="n">
        <v>37346</v>
      </c>
    </row>
    <row r="22">
      <c r="A22" s="2" t="inlineStr">
        <is>
          <t>Importers</t>
        </is>
      </c>
      <c r="B22" s="2" t="inlineStr">
        <is>
          <t>EUT</t>
        </is>
      </c>
      <c r="C22" s="2" t="inlineStr">
        <is>
          <t>Extra-EU</t>
        </is>
      </c>
      <c r="D22" s="14" t="n"/>
      <c r="E22" s="14" t="n"/>
      <c r="F22" s="14" t="n"/>
      <c r="G22" s="14" t="n"/>
      <c r="H22" s="14" t="n"/>
      <c r="I22" s="14" t="n"/>
      <c r="J22" s="14" t="n"/>
      <c r="K22" s="14" t="n"/>
      <c r="L22" s="14" t="n"/>
      <c r="M22" s="14" t="n"/>
    </row>
    <row r="23">
      <c r="A23" s="2" t="inlineStr">
        <is>
          <t>Importers</t>
        </is>
      </c>
      <c r="B23" s="2" t="inlineStr">
        <is>
          <t>344</t>
        </is>
      </c>
      <c r="C23" s="2" t="inlineStr">
        <is>
          <t>Hong Kong, China</t>
        </is>
      </c>
      <c r="D23" s="14" t="n">
        <v>2967</v>
      </c>
      <c r="E23" s="14" t="n">
        <v>3428</v>
      </c>
      <c r="F23" s="14" t="n">
        <v>2970</v>
      </c>
      <c r="G23" s="14" t="n">
        <v>3278</v>
      </c>
      <c r="H23" s="14" t="n">
        <v>4178</v>
      </c>
      <c r="I23" s="14" t="n">
        <v>4281</v>
      </c>
      <c r="J23" s="14" t="n">
        <v>5418</v>
      </c>
      <c r="K23" s="14" t="n">
        <v>7304</v>
      </c>
      <c r="L23" s="14" t="n">
        <v>8007</v>
      </c>
      <c r="M23" s="14" t="n">
        <v>9218</v>
      </c>
    </row>
    <row r="24">
      <c r="A24" s="2" t="inlineStr">
        <is>
          <t>Importers</t>
        </is>
      </c>
      <c r="B24" s="2" t="inlineStr">
        <is>
          <t>840</t>
        </is>
      </c>
      <c r="C24" s="2" t="inlineStr">
        <is>
          <t>United States of America</t>
        </is>
      </c>
      <c r="D24" s="14" t="n">
        <v>2542</v>
      </c>
      <c r="E24" s="14" t="n">
        <v>3072</v>
      </c>
      <c r="F24" s="14" t="n">
        <v>2852</v>
      </c>
      <c r="G24" s="14" t="n">
        <v>3276</v>
      </c>
      <c r="H24" s="14" t="n">
        <v>4617</v>
      </c>
      <c r="I24" s="14" t="n">
        <v>4977</v>
      </c>
      <c r="J24" s="14" t="n">
        <v>5838</v>
      </c>
      <c r="K24" s="14" t="n">
        <v>6512</v>
      </c>
      <c r="L24" s="14" t="n">
        <v>6279</v>
      </c>
      <c r="M24" s="14" t="n">
        <v>6417</v>
      </c>
    </row>
    <row r="25">
      <c r="A25" s="2" t="inlineStr">
        <is>
          <t>Importers</t>
        </is>
      </c>
      <c r="B25" s="2" t="inlineStr">
        <is>
          <t>156</t>
        </is>
      </c>
      <c r="C25" s="2" t="inlineStr">
        <is>
          <t>China</t>
        </is>
      </c>
      <c r="D25" s="14" t="n">
        <v>1100</v>
      </c>
      <c r="E25" s="14" t="n">
        <v>1670</v>
      </c>
      <c r="F25" s="14" t="n">
        <v>1170</v>
      </c>
      <c r="G25" s="14" t="n">
        <v>911</v>
      </c>
      <c r="H25" s="14" t="n">
        <v>1370</v>
      </c>
      <c r="I25" s="14" t="n">
        <v>2040</v>
      </c>
      <c r="J25" s="14" t="n">
        <v>3160</v>
      </c>
      <c r="K25" s="14" t="n">
        <v>3589</v>
      </c>
      <c r="L25" s="14" t="n">
        <v>4219</v>
      </c>
      <c r="M25" s="14" t="n">
        <v>4603</v>
      </c>
    </row>
    <row r="26">
      <c r="A26" s="2" t="inlineStr">
        <is>
          <t>Importers</t>
        </is>
      </c>
      <c r="B26" s="2" t="inlineStr">
        <is>
          <t>392</t>
        </is>
      </c>
      <c r="C26" s="2" t="inlineStr">
        <is>
          <t>Japan</t>
        </is>
      </c>
      <c r="D26" s="14" t="n">
        <v>1722</v>
      </c>
      <c r="E26" s="14" t="n">
        <v>1639</v>
      </c>
      <c r="F26" s="14" t="n">
        <v>1612</v>
      </c>
      <c r="G26" s="14" t="n">
        <v>1496</v>
      </c>
      <c r="H26" s="14" t="n">
        <v>1934</v>
      </c>
      <c r="I26" s="14" t="n">
        <v>1900</v>
      </c>
      <c r="J26" s="14" t="n">
        <v>2185</v>
      </c>
      <c r="K26" s="14" t="n">
        <v>2994</v>
      </c>
      <c r="L26" s="14" t="n">
        <v>3934</v>
      </c>
      <c r="M26" s="14" t="n">
        <v>4347</v>
      </c>
    </row>
    <row r="27">
      <c r="A27" s="2" t="inlineStr">
        <is>
          <t>Importers</t>
        </is>
      </c>
      <c r="B27" s="2" t="inlineStr">
        <is>
          <t>810</t>
        </is>
      </c>
      <c r="C27" s="2" t="inlineStr">
        <is>
          <t>U.S.S.R.</t>
        </is>
      </c>
      <c r="D27" s="14" t="n">
        <v>2110</v>
      </c>
      <c r="E27" s="14" t="n">
        <v>1980</v>
      </c>
      <c r="F27" s="14" t="n">
        <v>2000</v>
      </c>
      <c r="G27" s="14" t="n">
        <v>1470</v>
      </c>
      <c r="H27" s="14" t="n">
        <v>1970</v>
      </c>
      <c r="I27" s="14" t="n">
        <v>2070</v>
      </c>
      <c r="J27" s="14" t="n">
        <v>2140</v>
      </c>
      <c r="K27" s="14" t="n">
        <v>2060</v>
      </c>
      <c r="L27" s="14" t="n">
        <v>2250</v>
      </c>
      <c r="M27" s="14" t="n">
        <v>2500</v>
      </c>
    </row>
    <row r="28">
      <c r="A28" s="2" t="inlineStr">
        <is>
          <t>Importers</t>
        </is>
      </c>
      <c r="B28" s="2" t="inlineStr">
        <is>
          <t>124</t>
        </is>
      </c>
      <c r="C28" s="2" t="inlineStr">
        <is>
          <t>Canada</t>
        </is>
      </c>
      <c r="D28" s="14" t="n">
        <v>1306</v>
      </c>
      <c r="E28" s="14" t="n">
        <v>1413</v>
      </c>
      <c r="F28" s="14" t="n">
        <v>1138</v>
      </c>
      <c r="G28" s="14" t="n">
        <v>1406</v>
      </c>
      <c r="H28" s="14" t="n">
        <v>1570</v>
      </c>
      <c r="I28" s="14" t="n">
        <v>1618</v>
      </c>
      <c r="J28" s="14" t="n">
        <v>1789</v>
      </c>
      <c r="K28" s="14" t="n">
        <v>2005</v>
      </c>
      <c r="L28" s="14" t="n">
        <v>2176</v>
      </c>
      <c r="M28" s="14" t="n">
        <v>2357</v>
      </c>
    </row>
    <row r="29">
      <c r="A29" s="2" t="inlineStr">
        <is>
          <t>Importers</t>
        </is>
      </c>
      <c r="B29" s="2" t="inlineStr">
        <is>
          <t>410</t>
        </is>
      </c>
      <c r="C29" s="2" t="inlineStr">
        <is>
          <t>Korea, Republic of</t>
        </is>
      </c>
      <c r="D29" s="14" t="n">
        <v>409</v>
      </c>
      <c r="E29" s="14" t="n">
        <v>494</v>
      </c>
      <c r="F29" s="14" t="n">
        <v>501</v>
      </c>
      <c r="G29" s="14" t="n">
        <v>506</v>
      </c>
      <c r="H29" s="14" t="n">
        <v>603</v>
      </c>
      <c r="I29" s="14" t="n">
        <v>638</v>
      </c>
      <c r="J29" s="14" t="n">
        <v>926</v>
      </c>
      <c r="K29" s="14" t="n">
        <v>1408</v>
      </c>
      <c r="L29" s="14" t="n">
        <v>1590</v>
      </c>
      <c r="M29" s="14" t="n">
        <v>1835</v>
      </c>
    </row>
    <row r="30">
      <c r="A30" s="2" t="inlineStr">
        <is>
          <t>Importers</t>
        </is>
      </c>
      <c r="B30" s="2" t="inlineStr">
        <is>
          <t>702</t>
        </is>
      </c>
      <c r="C30" s="2" t="inlineStr">
        <is>
          <t>Singapore</t>
        </is>
      </c>
      <c r="D30" s="14" t="n">
        <v>853</v>
      </c>
      <c r="E30" s="14" t="n">
        <v>896</v>
      </c>
      <c r="F30" s="14" t="n">
        <v>896</v>
      </c>
      <c r="G30" s="14" t="n">
        <v>971</v>
      </c>
      <c r="H30" s="14" t="n">
        <v>948</v>
      </c>
      <c r="I30" s="14" t="n">
        <v>851</v>
      </c>
      <c r="J30" s="14" t="n">
        <v>1030</v>
      </c>
      <c r="K30" s="14" t="n">
        <v>1370</v>
      </c>
      <c r="L30" s="14" t="n">
        <v>1467</v>
      </c>
      <c r="M30" s="14" t="n">
        <v>1602</v>
      </c>
    </row>
    <row r="31">
      <c r="A31" s="2" t="inlineStr">
        <is>
          <t>Importers</t>
        </is>
      </c>
      <c r="B31" s="2" t="inlineStr">
        <is>
          <t>036</t>
        </is>
      </c>
      <c r="C31" s="2" t="inlineStr">
        <is>
          <t>Australia</t>
        </is>
      </c>
      <c r="D31" s="14" t="n">
        <v>1117</v>
      </c>
      <c r="E31" s="14" t="n">
        <v>1163</v>
      </c>
      <c r="F31" s="14" t="n">
        <v>1118</v>
      </c>
      <c r="G31" s="14" t="n">
        <v>987</v>
      </c>
      <c r="H31" s="14" t="n">
        <v>1219</v>
      </c>
      <c r="I31" s="14" t="n">
        <v>1107</v>
      </c>
      <c r="J31" s="14" t="n">
        <v>1159</v>
      </c>
      <c r="K31" s="14" t="n">
        <v>1337</v>
      </c>
      <c r="L31" s="14" t="n">
        <v>1494</v>
      </c>
      <c r="M31" s="14" t="n">
        <v>1578</v>
      </c>
    </row>
    <row r="32">
      <c r="A32" s="2" t="inlineStr">
        <is>
          <t>Importers</t>
        </is>
      </c>
      <c r="B32" s="2" t="inlineStr">
        <is>
          <t>918</t>
        </is>
      </c>
      <c r="C32" s="2" t="inlineStr">
        <is>
          <t>European Union, members of 1987 (EC-12), 1986 and 1987</t>
        </is>
      </c>
      <c r="J32" s="14" t="n">
        <v>26864</v>
      </c>
      <c r="K32" s="14" t="n">
        <v>33081</v>
      </c>
    </row>
    <row r="33">
      <c r="A33" s="2" t="inlineStr">
        <is>
          <t>Importers</t>
        </is>
      </c>
      <c r="B33" s="2" t="inlineStr">
        <is>
          <t>918</t>
        </is>
      </c>
      <c r="C33" s="2" t="inlineStr">
        <is>
          <t>European Union, members of 1988 (EC-12), 1987 and 1988</t>
        </is>
      </c>
      <c r="K33" s="14" t="n">
        <v>33081</v>
      </c>
      <c r="L33" s="14" t="n">
        <v>35975</v>
      </c>
    </row>
    <row r="34">
      <c r="A34" s="2" t="inlineStr">
        <is>
          <t>Importers</t>
        </is>
      </c>
      <c r="B34" s="2" t="inlineStr">
        <is>
          <t>918</t>
        </is>
      </c>
      <c r="C34" s="2" t="inlineStr">
        <is>
          <t>European Union, members of 1989 (EC-12), 1988 and 1989</t>
        </is>
      </c>
      <c r="L34" s="14" t="n">
        <v>35975</v>
      </c>
      <c r="M34" s="14" t="n">
        <v>37346</v>
      </c>
    </row>
    <row r="35">
      <c r="A35" s="2" t="inlineStr">
        <is>
          <t>Importers</t>
        </is>
      </c>
      <c r="B35" s="2" t="inlineStr">
        <is>
          <t>918</t>
        </is>
      </c>
      <c r="C35" s="2" t="inlineStr">
        <is>
          <t>European Union, members of 1989 (EC-12), 1980 and 1989</t>
        </is>
      </c>
      <c r="D35" s="14" t="n">
        <v>23722</v>
      </c>
      <c r="M35" s="14" t="n">
        <v>37346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35"/>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A23 (clothing), 1990 edition (trade data for 1989),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c r="G3" s="13" t="inlineStr">
        <is>
          <t>1983</t>
        </is>
      </c>
      <c r="H3" s="13" t="inlineStr">
        <is>
          <t>1984</t>
        </is>
      </c>
      <c r="I3" s="13" t="inlineStr">
        <is>
          <t>1985</t>
        </is>
      </c>
      <c r="J3" s="13" t="inlineStr">
        <is>
          <t>1986</t>
        </is>
      </c>
      <c r="K3" s="13" t="inlineStr">
        <is>
          <t>1987</t>
        </is>
      </c>
      <c r="L3" s="13" t="inlineStr">
        <is>
          <t>1988</t>
        </is>
      </c>
      <c r="M3" s="13" t="inlineStr">
        <is>
          <t>1989</t>
        </is>
      </c>
    </row>
    <row r="4">
      <c r="A4" s="2" t="inlineStr">
        <is>
          <t>Exporters</t>
        </is>
      </c>
      <c r="B4" s="2" t="inlineStr">
        <is>
          <t>000</t>
        </is>
      </c>
      <c r="C4" s="2" t="inlineStr">
        <is>
          <t>World</t>
        </is>
      </c>
      <c r="D4" s="14" t="n">
        <v>40590</v>
      </c>
      <c r="E4" s="14" t="n"/>
      <c r="F4" s="14" t="n"/>
      <c r="G4" s="14" t="n"/>
      <c r="H4" s="14" t="n"/>
      <c r="I4" s="14" t="n"/>
      <c r="J4" s="14" t="n"/>
      <c r="K4" s="14" t="n"/>
      <c r="L4" s="14" t="n"/>
      <c r="M4" s="14" t="n">
        <v>97450</v>
      </c>
    </row>
    <row r="5">
      <c r="A5" s="2" t="inlineStr">
        <is>
          <t>Exporters</t>
        </is>
      </c>
      <c r="B5" s="2" t="inlineStr">
        <is>
          <t>918</t>
        </is>
      </c>
      <c r="C5" s="2" t="inlineStr">
        <is>
          <t>European Union (EC-12, added up)</t>
        </is>
      </c>
      <c r="D5" s="14" t="n">
        <v>14026</v>
      </c>
      <c r="E5" s="14" t="n">
        <v>12883</v>
      </c>
      <c r="F5" s="14" t="n">
        <v>12592</v>
      </c>
      <c r="G5" s="14" t="n">
        <v>12575</v>
      </c>
      <c r="H5" s="14" t="n">
        <v>13092</v>
      </c>
      <c r="I5" s="14" t="n">
        <v>14445</v>
      </c>
      <c r="J5" s="14" t="n">
        <v>22006</v>
      </c>
      <c r="K5" s="14" t="n">
        <v>27247</v>
      </c>
      <c r="L5" s="14" t="n">
        <v>28204</v>
      </c>
      <c r="M5" s="14" t="n">
        <v>29629</v>
      </c>
    </row>
    <row r="6">
      <c r="A6" s="2" t="inlineStr">
        <is>
          <t>Exporters</t>
        </is>
      </c>
      <c r="B6" s="2" t="inlineStr">
        <is>
          <t>EUT</t>
        </is>
      </c>
      <c r="C6" s="2" t="inlineStr">
        <is>
          <t>Extra-EU</t>
        </is>
      </c>
      <c r="D6" s="14" t="n"/>
      <c r="E6" s="14" t="n"/>
      <c r="F6" s="14" t="n"/>
      <c r="G6" s="14" t="n"/>
      <c r="H6" s="14" t="n"/>
      <c r="I6" s="14" t="n"/>
      <c r="J6" s="14" t="n"/>
      <c r="K6" s="14" t="n"/>
      <c r="L6" s="14" t="n"/>
      <c r="M6" s="14" t="n"/>
    </row>
    <row r="7">
      <c r="A7" s="2" t="inlineStr">
        <is>
          <t>Exporters</t>
        </is>
      </c>
      <c r="B7" s="2" t="inlineStr">
        <is>
          <t>344</t>
        </is>
      </c>
      <c r="C7" s="2" t="inlineStr">
        <is>
          <t>Hong Kong, China</t>
        </is>
      </c>
      <c r="D7" s="14" t="n">
        <v>4976</v>
      </c>
      <c r="E7" s="14" t="n">
        <v>5424</v>
      </c>
      <c r="F7" s="14" t="n">
        <v>5241</v>
      </c>
      <c r="G7" s="14" t="n">
        <v>5308</v>
      </c>
      <c r="H7" s="14" t="n">
        <v>6765</v>
      </c>
      <c r="I7" s="14" t="n">
        <v>6718</v>
      </c>
      <c r="J7" s="14" t="n">
        <v>8398</v>
      </c>
      <c r="K7" s="14" t="n">
        <v>10720</v>
      </c>
      <c r="L7" s="14" t="n">
        <v>11786</v>
      </c>
      <c r="M7" s="14" t="n">
        <v>13994</v>
      </c>
    </row>
    <row r="8">
      <c r="A8" s="2" t="inlineStr">
        <is>
          <t>Exporters</t>
        </is>
      </c>
      <c r="B8" s="2" t="inlineStr">
        <is>
          <t>410</t>
        </is>
      </c>
      <c r="C8" s="2" t="inlineStr">
        <is>
          <t>Korea, Republic of</t>
        </is>
      </c>
      <c r="D8" s="14" t="n">
        <v>2949</v>
      </c>
      <c r="E8" s="14" t="n">
        <v>3868</v>
      </c>
      <c r="F8" s="14" t="n">
        <v>3774</v>
      </c>
      <c r="G8" s="14" t="n">
        <v>3707</v>
      </c>
      <c r="H8" s="14" t="n">
        <v>4501</v>
      </c>
      <c r="I8" s="14" t="n">
        <v>4450</v>
      </c>
      <c r="J8" s="14" t="n">
        <v>5483</v>
      </c>
      <c r="K8" s="14" t="n">
        <v>7537</v>
      </c>
      <c r="L8" s="14" t="n">
        <v>8694</v>
      </c>
      <c r="M8" s="14" t="n">
        <v>9096</v>
      </c>
    </row>
    <row r="9">
      <c r="A9" s="2" t="inlineStr">
        <is>
          <t>Exporters</t>
        </is>
      </c>
      <c r="B9" s="2" t="inlineStr">
        <is>
          <t>156</t>
        </is>
      </c>
      <c r="C9" s="2" t="inlineStr">
        <is>
          <t>China</t>
        </is>
      </c>
      <c r="D9" s="14" t="n">
        <v>1625</v>
      </c>
      <c r="E9" s="14" t="n">
        <v>1930</v>
      </c>
      <c r="F9" s="14" t="n">
        <v>2140</v>
      </c>
      <c r="G9" s="14" t="n">
        <v>2320</v>
      </c>
      <c r="H9" s="14" t="n">
        <v>2755</v>
      </c>
      <c r="I9" s="14" t="n">
        <v>2450</v>
      </c>
      <c r="J9" s="14" t="n">
        <v>4050</v>
      </c>
      <c r="K9" s="14" t="n">
        <v>5790</v>
      </c>
      <c r="L9" s="14" t="n">
        <v>6990</v>
      </c>
      <c r="M9" s="14" t="n">
        <v>8165</v>
      </c>
    </row>
    <row r="10">
      <c r="A10" s="2" t="inlineStr">
        <is>
          <t>Exporters</t>
        </is>
      </c>
      <c r="B10" s="2" t="inlineStr">
        <is>
          <t>158</t>
        </is>
      </c>
      <c r="C10" s="2" t="inlineStr">
        <is>
          <t>Chinese Taipei</t>
        </is>
      </c>
      <c r="D10" s="14" t="n">
        <v>2430</v>
      </c>
      <c r="E10" s="14" t="n">
        <v>2851</v>
      </c>
      <c r="F10" s="14" t="n">
        <v>2895</v>
      </c>
      <c r="G10" s="14" t="n">
        <v>2987</v>
      </c>
      <c r="H10" s="14" t="n">
        <v>3764</v>
      </c>
      <c r="I10" s="14" t="n">
        <v>3499</v>
      </c>
      <c r="J10" s="14" t="n">
        <v>4233</v>
      </c>
      <c r="K10" s="14" t="n">
        <v>4989</v>
      </c>
      <c r="L10" s="14" t="n">
        <v>4708</v>
      </c>
      <c r="M10" s="14" t="n">
        <v>4735</v>
      </c>
    </row>
    <row r="11">
      <c r="A11" s="2" t="inlineStr">
        <is>
          <t>Exporters</t>
        </is>
      </c>
      <c r="B11" s="2" t="inlineStr">
        <is>
          <t>792</t>
        </is>
      </c>
      <c r="C11" s="2" t="inlineStr">
        <is>
          <t>Türkiye</t>
        </is>
      </c>
      <c r="D11" s="14" t="n">
        <v>131</v>
      </c>
      <c r="E11" s="14" t="n">
        <v>314</v>
      </c>
      <c r="F11" s="14" t="n">
        <v>398</v>
      </c>
      <c r="G11" s="14" t="n">
        <v>648</v>
      </c>
      <c r="H11" s="14" t="n">
        <v>1267</v>
      </c>
      <c r="I11" s="14" t="n">
        <v>1208</v>
      </c>
      <c r="J11" s="14" t="n">
        <v>1245</v>
      </c>
      <c r="K11" s="14" t="n">
        <v>2197</v>
      </c>
      <c r="L11" s="14" t="n">
        <v>2352</v>
      </c>
      <c r="M11" s="14" t="n">
        <v>2741</v>
      </c>
    </row>
    <row r="12">
      <c r="A12" s="2" t="inlineStr">
        <is>
          <t>Exporters</t>
        </is>
      </c>
      <c r="B12" s="2" t="inlineStr">
        <is>
          <t>764</t>
        </is>
      </c>
      <c r="C12" s="2" t="inlineStr">
        <is>
          <t>Thailand</t>
        </is>
      </c>
      <c r="D12" s="14" t="n">
        <v>267</v>
      </c>
      <c r="E12" s="14" t="n">
        <v>344</v>
      </c>
      <c r="F12" s="14" t="n">
        <v>371</v>
      </c>
      <c r="G12" s="14" t="n">
        <v>409</v>
      </c>
      <c r="H12" s="14" t="n">
        <v>552</v>
      </c>
      <c r="I12" s="14" t="n">
        <v>573</v>
      </c>
      <c r="J12" s="14" t="n">
        <v>825</v>
      </c>
      <c r="K12" s="14" t="n">
        <v>1500</v>
      </c>
      <c r="L12" s="14" t="n">
        <v>1934</v>
      </c>
      <c r="M12" s="14" t="n">
        <v>2458</v>
      </c>
    </row>
    <row r="13">
      <c r="A13" s="2" t="inlineStr">
        <is>
          <t>Exporters</t>
        </is>
      </c>
      <c r="B13" s="2" t="inlineStr">
        <is>
          <t>840</t>
        </is>
      </c>
      <c r="C13" s="2" t="inlineStr">
        <is>
          <t>United States of America</t>
        </is>
      </c>
      <c r="D13" s="14" t="n">
        <v>1263</v>
      </c>
      <c r="E13" s="14" t="n">
        <v>1305</v>
      </c>
      <c r="F13" s="14" t="n">
        <v>1040</v>
      </c>
      <c r="G13" s="14" t="n">
        <v>928</v>
      </c>
      <c r="H13" s="14" t="n">
        <v>900</v>
      </c>
      <c r="I13" s="14" t="n">
        <v>785</v>
      </c>
      <c r="J13" s="14" t="n">
        <v>949</v>
      </c>
      <c r="K13" s="14" t="n">
        <v>1209</v>
      </c>
      <c r="L13" s="14" t="n">
        <v>1640</v>
      </c>
      <c r="M13" s="14" t="n">
        <v>2211</v>
      </c>
    </row>
    <row r="14">
      <c r="A14" s="2" t="inlineStr">
        <is>
          <t>Exporters</t>
        </is>
      </c>
      <c r="B14" s="2" t="inlineStr">
        <is>
          <t>356</t>
        </is>
      </c>
      <c r="C14" s="2" t="inlineStr">
        <is>
          <t>India</t>
        </is>
      </c>
      <c r="D14" s="14" t="n">
        <v>673</v>
      </c>
      <c r="E14" s="14" t="n">
        <v>755</v>
      </c>
      <c r="F14" s="14" t="n">
        <v>625</v>
      </c>
      <c r="G14" s="14" t="n">
        <v>694</v>
      </c>
      <c r="H14" s="14" t="n">
        <v>831</v>
      </c>
      <c r="I14" s="14" t="n">
        <v>930</v>
      </c>
      <c r="J14" s="14" t="n">
        <v>1061</v>
      </c>
      <c r="K14" s="14" t="n">
        <v>1402</v>
      </c>
      <c r="L14" s="14" t="n">
        <v>1508</v>
      </c>
      <c r="M14" s="14" t="n">
        <v>2060</v>
      </c>
    </row>
    <row r="15">
      <c r="A15" s="2" t="inlineStr">
        <is>
          <t>Exporters</t>
        </is>
      </c>
      <c r="B15" s="2" t="inlineStr">
        <is>
          <t>608</t>
        </is>
      </c>
      <c r="C15" s="2" t="inlineStr">
        <is>
          <t>Philippines</t>
        </is>
      </c>
      <c r="D15" s="14" t="n">
        <v>279</v>
      </c>
      <c r="E15" s="14" t="n">
        <v>578</v>
      </c>
      <c r="F15" s="14" t="n">
        <v>528</v>
      </c>
      <c r="G15" s="14" t="n">
        <v>526</v>
      </c>
      <c r="H15" s="14" t="n">
        <v>619</v>
      </c>
      <c r="I15" s="14" t="n">
        <v>598</v>
      </c>
      <c r="J15" s="14" t="n">
        <v>727</v>
      </c>
      <c r="K15" s="14" t="n">
        <v>1004</v>
      </c>
      <c r="L15" s="14" t="n">
        <v>1232</v>
      </c>
      <c r="M15" s="14" t="n">
        <v>1452</v>
      </c>
    </row>
    <row r="16">
      <c r="A16" s="2" t="inlineStr">
        <is>
          <t>Exporters</t>
        </is>
      </c>
      <c r="B16" s="2" t="inlineStr">
        <is>
          <t>918</t>
        </is>
      </c>
      <c r="C16" s="2" t="inlineStr">
        <is>
          <t>European Union, members of 1987 (EC-12), 1986 and 1987</t>
        </is>
      </c>
      <c r="J16" s="14" t="n">
        <v>22006</v>
      </c>
      <c r="K16" s="14" t="n">
        <v>27247</v>
      </c>
    </row>
    <row r="17">
      <c r="A17" s="2" t="inlineStr">
        <is>
          <t>Exporters</t>
        </is>
      </c>
      <c r="B17" s="2" t="inlineStr">
        <is>
          <t>918</t>
        </is>
      </c>
      <c r="C17" s="2" t="inlineStr">
        <is>
          <t>European Union, members of 1988 (EC-12), 1987 and 1988</t>
        </is>
      </c>
      <c r="K17" s="14" t="n">
        <v>27247</v>
      </c>
      <c r="L17" s="14" t="n">
        <v>28204</v>
      </c>
    </row>
    <row r="18">
      <c r="A18" s="2" t="inlineStr">
        <is>
          <t>Exporters</t>
        </is>
      </c>
      <c r="B18" s="2" t="inlineStr">
        <is>
          <t>918</t>
        </is>
      </c>
      <c r="C18" s="2" t="inlineStr">
        <is>
          <t>European Union, members of 1989 (EC-12), 1988 and 1989</t>
        </is>
      </c>
      <c r="L18" s="14" t="n">
        <v>28204</v>
      </c>
      <c r="M18" s="14" t="n">
        <v>29629</v>
      </c>
    </row>
    <row r="19">
      <c r="A19" s="2" t="inlineStr">
        <is>
          <t>Exporters</t>
        </is>
      </c>
      <c r="B19" s="2" t="inlineStr">
        <is>
          <t>918</t>
        </is>
      </c>
      <c r="C19" s="2" t="inlineStr">
        <is>
          <t>European Union, members of 1989 (EC-12), 1980 and 1989</t>
        </is>
      </c>
      <c r="D19" s="14" t="n">
        <v>15367</v>
      </c>
      <c r="M19" s="14" t="n">
        <v>29629</v>
      </c>
    </row>
    <row r="20">
      <c r="A20" s="2" t="inlineStr">
        <is>
          <t>Importers</t>
        </is>
      </c>
      <c r="B20" s="2" t="inlineStr">
        <is>
          <t>000</t>
        </is>
      </c>
      <c r="C20" s="2" t="inlineStr">
        <is>
          <t>World</t>
        </is>
      </c>
      <c r="D20" s="14" t="n">
        <v>42271</v>
      </c>
      <c r="E20" s="14" t="n"/>
      <c r="F20" s="14" t="n"/>
      <c r="G20" s="14" t="n"/>
      <c r="H20" s="14" t="n"/>
      <c r="I20" s="14" t="n">
        <v>50822</v>
      </c>
      <c r="J20" s="14" t="n"/>
      <c r="K20" s="14" t="n"/>
      <c r="L20" s="14" t="n"/>
      <c r="M20" s="14" t="n"/>
    </row>
    <row r="21">
      <c r="A21" s="2" t="inlineStr">
        <is>
          <t>Importers</t>
        </is>
      </c>
      <c r="B21" s="2" t="inlineStr">
        <is>
          <t>918</t>
        </is>
      </c>
      <c r="C21" s="2" t="inlineStr">
        <is>
          <t>European Union (EC-12, added up)</t>
        </is>
      </c>
      <c r="D21" s="14" t="n">
        <v>20232</v>
      </c>
      <c r="E21" s="14" t="n">
        <v>17938</v>
      </c>
      <c r="F21" s="14" t="n">
        <v>16975</v>
      </c>
      <c r="G21" s="14" t="n">
        <v>16317</v>
      </c>
      <c r="H21" s="14" t="n">
        <v>16790</v>
      </c>
      <c r="I21" s="14" t="n">
        <v>17511</v>
      </c>
      <c r="J21" s="14" t="n">
        <v>25656</v>
      </c>
      <c r="K21" s="14" t="n">
        <v>34459</v>
      </c>
      <c r="L21" s="14" t="n">
        <v>37064</v>
      </c>
      <c r="M21" s="14" t="n">
        <v>38389</v>
      </c>
    </row>
    <row r="22">
      <c r="A22" s="2" t="inlineStr">
        <is>
          <t>Importers</t>
        </is>
      </c>
      <c r="B22" s="2" t="inlineStr">
        <is>
          <t>EUT</t>
        </is>
      </c>
      <c r="C22" s="2" t="inlineStr">
        <is>
          <t>Extra-EU</t>
        </is>
      </c>
      <c r="D22" s="14" t="n"/>
      <c r="E22" s="14" t="n"/>
      <c r="F22" s="14" t="n"/>
      <c r="G22" s="14" t="n"/>
      <c r="H22" s="14" t="n"/>
      <c r="I22" s="14" t="n"/>
      <c r="J22" s="14" t="n"/>
      <c r="K22" s="14" t="n"/>
      <c r="L22" s="14" t="n"/>
      <c r="M22" s="14" t="n"/>
    </row>
    <row r="23">
      <c r="A23" s="2" t="inlineStr">
        <is>
          <t>Importers</t>
        </is>
      </c>
      <c r="B23" s="2" t="inlineStr">
        <is>
          <t>840</t>
        </is>
      </c>
      <c r="C23" s="2" t="inlineStr">
        <is>
          <t>United States of America</t>
        </is>
      </c>
      <c r="D23" s="14" t="n">
        <v>6943</v>
      </c>
      <c r="E23" s="14" t="n">
        <v>8118</v>
      </c>
      <c r="F23" s="14" t="n">
        <v>8791</v>
      </c>
      <c r="G23" s="14" t="n">
        <v>10418</v>
      </c>
      <c r="H23" s="14" t="n">
        <v>14598</v>
      </c>
      <c r="I23" s="14" t="n">
        <v>16201</v>
      </c>
      <c r="J23" s="14" t="n">
        <v>18692</v>
      </c>
      <c r="K23" s="14" t="n">
        <v>22116</v>
      </c>
      <c r="L23" s="14" t="n">
        <v>23061</v>
      </c>
      <c r="M23" s="14" t="n">
        <v>26026</v>
      </c>
    </row>
    <row r="24">
      <c r="A24" s="2" t="inlineStr">
        <is>
          <t>Importers</t>
        </is>
      </c>
      <c r="B24" s="2" t="inlineStr">
        <is>
          <t>392</t>
        </is>
      </c>
      <c r="C24" s="2" t="inlineStr">
        <is>
          <t>Japan</t>
        </is>
      </c>
      <c r="D24" s="14" t="n">
        <v>1537</v>
      </c>
      <c r="E24" s="14" t="n">
        <v>1813</v>
      </c>
      <c r="F24" s="14" t="n">
        <v>1844</v>
      </c>
      <c r="G24" s="14" t="n">
        <v>1511</v>
      </c>
      <c r="H24" s="14" t="n">
        <v>1962</v>
      </c>
      <c r="I24" s="14" t="n">
        <v>2012</v>
      </c>
      <c r="J24" s="14" t="n">
        <v>2878</v>
      </c>
      <c r="K24" s="14" t="n">
        <v>4674</v>
      </c>
      <c r="L24" s="14" t="n">
        <v>6739</v>
      </c>
      <c r="M24" s="14" t="n">
        <v>8972</v>
      </c>
    </row>
    <row r="25">
      <c r="A25" s="2" t="inlineStr">
        <is>
          <t>Importers</t>
        </is>
      </c>
      <c r="B25" s="2" t="inlineStr">
        <is>
          <t>344</t>
        </is>
      </c>
      <c r="C25" s="2" t="inlineStr">
        <is>
          <t>Hong Kong, China</t>
        </is>
      </c>
      <c r="D25" s="14" t="n">
        <v>695</v>
      </c>
      <c r="E25" s="14" t="n">
        <v>932</v>
      </c>
      <c r="F25" s="14" t="n">
        <v>1061</v>
      </c>
      <c r="G25" s="14" t="n">
        <v>1156</v>
      </c>
      <c r="H25" s="14" t="n">
        <v>1472</v>
      </c>
      <c r="I25" s="14" t="n">
        <v>1671</v>
      </c>
      <c r="J25" s="14" t="n">
        <v>2525</v>
      </c>
      <c r="K25" s="14" t="n">
        <v>3338</v>
      </c>
      <c r="L25" s="14" t="n">
        <v>4102</v>
      </c>
      <c r="M25" s="14" t="n">
        <v>5700</v>
      </c>
    </row>
    <row r="26">
      <c r="A26" s="2" t="inlineStr">
        <is>
          <t>Importers</t>
        </is>
      </c>
      <c r="B26" s="2" t="inlineStr">
        <is>
          <t>810</t>
        </is>
      </c>
      <c r="C26" s="2" t="inlineStr">
        <is>
          <t>U.S.S.R.</t>
        </is>
      </c>
      <c r="D26" s="14" t="n">
        <v>2530</v>
      </c>
      <c r="E26" s="14" t="n">
        <v>2640</v>
      </c>
      <c r="F26" s="14" t="n">
        <v>2680</v>
      </c>
      <c r="G26" s="14" t="n">
        <v>2570</v>
      </c>
      <c r="H26" s="14" t="n">
        <v>2700</v>
      </c>
      <c r="I26" s="14" t="n">
        <v>3210</v>
      </c>
      <c r="J26" s="14" t="n">
        <v>3700</v>
      </c>
      <c r="K26" s="14" t="n">
        <v>3810</v>
      </c>
      <c r="L26" s="14" t="n">
        <v>4220</v>
      </c>
      <c r="M26" s="14" t="n">
        <v>4820</v>
      </c>
    </row>
    <row r="27">
      <c r="A27" s="2" t="inlineStr">
        <is>
          <t>Importers</t>
        </is>
      </c>
      <c r="B27" s="2" t="inlineStr">
        <is>
          <t>756</t>
        </is>
      </c>
      <c r="C27" s="2" t="inlineStr">
        <is>
          <t>Switzerland</t>
        </is>
      </c>
      <c r="D27" s="14" t="n">
        <v>1456</v>
      </c>
      <c r="E27" s="14" t="n">
        <v>1370</v>
      </c>
      <c r="F27" s="14" t="n">
        <v>1372</v>
      </c>
      <c r="G27" s="14" t="n">
        <v>1376</v>
      </c>
      <c r="H27" s="14" t="n">
        <v>1443</v>
      </c>
      <c r="I27" s="14" t="n">
        <v>1475</v>
      </c>
      <c r="J27" s="14" t="n">
        <v>2101</v>
      </c>
      <c r="K27" s="14" t="n">
        <v>2749</v>
      </c>
      <c r="L27" s="14" t="n">
        <v>2826</v>
      </c>
      <c r="M27" s="14" t="n">
        <v>2800</v>
      </c>
    </row>
    <row r="28">
      <c r="A28" s="2" t="inlineStr">
        <is>
          <t>Importers</t>
        </is>
      </c>
      <c r="B28" s="2" t="inlineStr">
        <is>
          <t>124</t>
        </is>
      </c>
      <c r="C28" s="2" t="inlineStr">
        <is>
          <t>Canada</t>
        </is>
      </c>
      <c r="D28" s="14" t="n">
        <v>715</v>
      </c>
      <c r="E28" s="14" t="n">
        <v>844</v>
      </c>
      <c r="F28" s="14" t="n">
        <v>841</v>
      </c>
      <c r="G28" s="14" t="n">
        <v>1027</v>
      </c>
      <c r="H28" s="14" t="n">
        <v>1296</v>
      </c>
      <c r="I28" s="14" t="n">
        <v>1285</v>
      </c>
      <c r="J28" s="14" t="n">
        <v>1534</v>
      </c>
      <c r="K28" s="14" t="n">
        <v>1770</v>
      </c>
      <c r="L28" s="14" t="n">
        <v>1913</v>
      </c>
      <c r="M28" s="14" t="n">
        <v>2179</v>
      </c>
    </row>
    <row r="29">
      <c r="A29" s="2" t="inlineStr">
        <is>
          <t>Importers</t>
        </is>
      </c>
      <c r="B29" s="2" t="inlineStr">
        <is>
          <t>752</t>
        </is>
      </c>
      <c r="C29" s="2" t="inlineStr">
        <is>
          <t>Sweden</t>
        </is>
      </c>
      <c r="D29" s="14" t="n">
        <v>1344</v>
      </c>
      <c r="E29" s="14" t="n">
        <v>1152</v>
      </c>
      <c r="F29" s="14" t="n">
        <v>1081</v>
      </c>
      <c r="G29" s="14" t="n">
        <v>939</v>
      </c>
      <c r="H29" s="14" t="n">
        <v>975</v>
      </c>
      <c r="I29" s="14" t="n">
        <v>1127</v>
      </c>
      <c r="J29" s="14" t="n">
        <v>1519</v>
      </c>
      <c r="K29" s="14" t="n">
        <v>2036</v>
      </c>
      <c r="L29" s="14" t="n">
        <v>2086</v>
      </c>
      <c r="M29" s="14" t="n">
        <v>2076</v>
      </c>
    </row>
    <row r="30">
      <c r="A30" s="2" t="inlineStr">
        <is>
          <t>Importers</t>
        </is>
      </c>
      <c r="B30" s="2" t="inlineStr">
        <is>
          <t>040</t>
        </is>
      </c>
      <c r="C30" s="2" t="inlineStr">
        <is>
          <t>Austria</t>
        </is>
      </c>
      <c r="D30" s="14" t="n">
        <v>941</v>
      </c>
      <c r="E30" s="14" t="n">
        <v>766</v>
      </c>
      <c r="F30" s="14" t="n">
        <v>772</v>
      </c>
      <c r="G30" s="14" t="n">
        <v>829</v>
      </c>
      <c r="H30" s="14" t="n">
        <v>871</v>
      </c>
      <c r="I30" s="14" t="n">
        <v>883</v>
      </c>
      <c r="J30" s="14" t="n">
        <v>1286</v>
      </c>
      <c r="K30" s="14" t="n">
        <v>1712</v>
      </c>
      <c r="L30" s="14" t="n">
        <v>1720</v>
      </c>
      <c r="M30" s="14" t="n">
        <v>1727</v>
      </c>
    </row>
    <row r="31">
      <c r="A31" s="2" t="inlineStr">
        <is>
          <t>Importers</t>
        </is>
      </c>
      <c r="B31" s="2" t="inlineStr">
        <is>
          <t>578</t>
        </is>
      </c>
      <c r="C31" s="2" t="inlineStr">
        <is>
          <t>Norway</t>
        </is>
      </c>
      <c r="D31" s="14" t="n">
        <v>709</v>
      </c>
      <c r="E31" s="14" t="n">
        <v>657</v>
      </c>
      <c r="F31" s="14" t="n">
        <v>656</v>
      </c>
      <c r="G31" s="14" t="n">
        <v>597</v>
      </c>
      <c r="H31" s="14" t="n">
        <v>632</v>
      </c>
      <c r="I31" s="14" t="n">
        <v>785</v>
      </c>
      <c r="J31" s="14" t="n">
        <v>1121</v>
      </c>
      <c r="K31" s="14" t="n">
        <v>1267</v>
      </c>
      <c r="L31" s="14" t="n">
        <v>1144</v>
      </c>
      <c r="M31" s="14" t="n">
        <v>1027</v>
      </c>
    </row>
    <row r="32">
      <c r="A32" s="2" t="inlineStr">
        <is>
          <t>Importers</t>
        </is>
      </c>
      <c r="B32" s="2" t="inlineStr">
        <is>
          <t>918</t>
        </is>
      </c>
      <c r="C32" s="2" t="inlineStr">
        <is>
          <t>European Union, members of 1987 (EC-12), 1986 and 1987</t>
        </is>
      </c>
      <c r="J32" s="14" t="n">
        <v>25656</v>
      </c>
      <c r="K32" s="14" t="n">
        <v>34459</v>
      </c>
    </row>
    <row r="33">
      <c r="A33" s="2" t="inlineStr">
        <is>
          <t>Importers</t>
        </is>
      </c>
      <c r="B33" s="2" t="inlineStr">
        <is>
          <t>918</t>
        </is>
      </c>
      <c r="C33" s="2" t="inlineStr">
        <is>
          <t>European Union, members of 1988 (EC-12), 1987 and 1988</t>
        </is>
      </c>
      <c r="K33" s="14" t="n">
        <v>34459</v>
      </c>
      <c r="L33" s="14" t="n">
        <v>37064</v>
      </c>
    </row>
    <row r="34">
      <c r="A34" s="2" t="inlineStr">
        <is>
          <t>Importers</t>
        </is>
      </c>
      <c r="B34" s="2" t="inlineStr">
        <is>
          <t>918</t>
        </is>
      </c>
      <c r="C34" s="2" t="inlineStr">
        <is>
          <t>European Union, members of 1989 (EC-12), 1988 and 1989</t>
        </is>
      </c>
      <c r="L34" s="14" t="n">
        <v>37064</v>
      </c>
      <c r="M34" s="14" t="n">
        <v>38389</v>
      </c>
    </row>
    <row r="35">
      <c r="A35" s="2" t="inlineStr">
        <is>
          <t>Importers</t>
        </is>
      </c>
      <c r="B35" s="2" t="inlineStr">
        <is>
          <t>918</t>
        </is>
      </c>
      <c r="C35" s="2" t="inlineStr">
        <is>
          <t>European Union, members of 1989 (EC-12), 1980 and 1989</t>
        </is>
      </c>
      <c r="D35" s="14" t="n">
        <v>20429</v>
      </c>
      <c r="M35" s="14" t="n">
        <v>38389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2026-09-29T20:28:07Z</dcterms:created>
  <dcterms:modified xsi:type="dcterms:W3CDTF">2026-09-29T20:28:07Z</dcterms:modified>
</cp:coreProperties>
</file>